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18915" windowHeight="11055"/>
  </bookViews>
  <sheets>
    <sheet name="Hoja1" sheetId="1" r:id="rId1"/>
    <sheet name="Hoja2" sheetId="2" r:id="rId2"/>
    <sheet name="Hoja3" sheetId="3" r:id="rId3"/>
  </sheets>
  <calcPr calcId="125725"/>
</workbook>
</file>

<file path=xl/calcChain.xml><?xml version="1.0" encoding="utf-8"?>
<calcChain xmlns="http://schemas.openxmlformats.org/spreadsheetml/2006/main">
  <c r="E168" i="1"/>
  <c r="G170"/>
  <c r="G171"/>
  <c r="G172"/>
  <c r="G173"/>
  <c r="G174"/>
  <c r="G175"/>
  <c r="F170"/>
  <c r="F171"/>
  <c r="F172"/>
  <c r="F173"/>
  <c r="F174"/>
  <c r="F175"/>
  <c r="F169"/>
  <c r="G169"/>
  <c r="D168"/>
  <c r="G168" l="1"/>
  <c r="F168"/>
</calcChain>
</file>

<file path=xl/sharedStrings.xml><?xml version="1.0" encoding="utf-8"?>
<sst xmlns="http://schemas.openxmlformats.org/spreadsheetml/2006/main" count="1197" uniqueCount="650">
  <si>
    <t>1- PRESENTACIÓN</t>
  </si>
  <si>
    <t>Institución:</t>
  </si>
  <si>
    <t>DIRECCION NACIONAL DE ADUANAS</t>
  </si>
  <si>
    <t>Periodo del informe:</t>
  </si>
  <si>
    <t>Misión institucional</t>
  </si>
  <si>
    <t>Somos una institución autónoma, facilitadora del comercio internacional, responsable de una eficiente recaudación de los tributos y fiscalizador del tráfico de mercaderías.</t>
  </si>
  <si>
    <t>Qué es la institución (en lenguaje sencillo, menos de 100 palabras)</t>
  </si>
  <si>
    <t>La Dirección Nacional de Aduanas es la Institución encargada de aplicar la legislación aduanera, recaudar los tributos a la importación y a la exportación, fiscalizar el tráfico de mercaderías por las fronteras y aeropuertos del país, ejercer sus atribuciones en zona primaria y realizar las tareas de represión del contrabando en zona secundaria. (Ley N° 2422/04 CÓDIGO ADUANERO, Art. 1°)</t>
  </si>
  <si>
    <t>2-Presentación del CRCC (miembros y cargos que ocupan). (Adjuntar Resolución para la descarga en formato pdf o Establecer el link de acceso directo)</t>
  </si>
  <si>
    <t>https://www.aduana.gov.py/rcdna/RESOLUCI%C3%93N%20DNA%20N%C2%B0%20110-2020-CRCC.pdf</t>
  </si>
  <si>
    <t>Nro.</t>
  </si>
  <si>
    <t>Dependencia</t>
  </si>
  <si>
    <t>Responsable</t>
  </si>
  <si>
    <t>Cargo que Ocupa</t>
  </si>
  <si>
    <t>Dirección de Planificación y Desarrollo Institucional.</t>
  </si>
  <si>
    <t>Sonia Barrios.</t>
  </si>
  <si>
    <t>Directora.</t>
  </si>
  <si>
    <t>Dirección de Administración y Finanzas.</t>
  </si>
  <si>
    <t>Rogelio Cáceres.</t>
  </si>
  <si>
    <t xml:space="preserve">Director. </t>
  </si>
  <si>
    <t>Dirección de Tecnologias de Información y Comunicación - SOFIA.</t>
  </si>
  <si>
    <t>Dirección de  Auditoria Interna.</t>
  </si>
  <si>
    <t>Victor Gómez de la Fuente.</t>
  </si>
  <si>
    <t>Dirección de Gabinete.</t>
  </si>
  <si>
    <t>Esteban Cardozo.</t>
  </si>
  <si>
    <t>Dirección Jurídica.</t>
  </si>
  <si>
    <t>Giselle Lampert.</t>
  </si>
  <si>
    <t>Dirección de Talento Humano.</t>
  </si>
  <si>
    <t>Julio Perez.</t>
  </si>
  <si>
    <t>Departamento de Asuntos Internos.</t>
  </si>
  <si>
    <t>Carlos Dávalos.</t>
  </si>
  <si>
    <t>3- Plan de Rendición de Cuentas</t>
  </si>
  <si>
    <t>3.1. Resolución de Aprobación y Anexo de Plan de Rendición de Cuentas</t>
  </si>
  <si>
    <t>Evidencia (Enlace del documento)</t>
  </si>
  <si>
    <t>https://www.aduana.gov.py/rcdna/2020-07-10.pdf</t>
  </si>
  <si>
    <t>3.2 Plan de Rendición de Cuentas. (Describir los motivos de la selección temática en menos de 100 palabras y exponer si existió participación ciudadana en el proceso. Vincular la selección con el POI, PEI, PND2030 y ODS). (Adjuntar el plan para la descarga en formato pdf Establecer el link de acceso directo).</t>
  </si>
  <si>
    <t>Priorización</t>
  </si>
  <si>
    <t>Tema / Descripción</t>
  </si>
  <si>
    <t>Vinculación POI, PEI, PND, ODS.</t>
  </si>
  <si>
    <t>Justificaciones</t>
  </si>
  <si>
    <t xml:space="preserve">Evidencia </t>
  </si>
  <si>
    <t xml:space="preserve">La rendición de cuentas cobra mayor relevancia debido a sus implicancias en el proceso de transparencia, es por esto, que la Dirección Nacional de Aduanas, como una estrategia para el logro los objetivos y hacer realidad la misión y visión, ha fortalecido la información y comunicación tanto a nivel organizacional como en los demás grupos de interés enfocando actividades para mejorar la imagen institucional a través de la implementación del Manual de Rendición de Cuentas al Ciudadano. </t>
  </si>
  <si>
    <t>https://www.aduana.gov.py/rcdna/PROYECTO%20PLAN%20DE%20RENDICION%20DE%20CUENTAS%202020.pdf</t>
  </si>
  <si>
    <t>4-Gestión Institucional</t>
  </si>
  <si>
    <t>4.1 Nivel de Cumplimiento  de Minimo de Información Disponible - Transparencia Activa Ley 5189 /14</t>
  </si>
  <si>
    <t>Mes</t>
  </si>
  <si>
    <t>Nivel de Cumplimiento (%)</t>
  </si>
  <si>
    <t>Enero</t>
  </si>
  <si>
    <t>Cumplimiento intermedio</t>
  </si>
  <si>
    <t>https://www.sfp.gov.py/sfp/archivos/documentos/Informe_Enero_2021_m7lpoeeh.pdf</t>
  </si>
  <si>
    <t>Febrero</t>
  </si>
  <si>
    <t>Marzo</t>
  </si>
  <si>
    <t>Abril</t>
  </si>
  <si>
    <t>4.2 Nivel de Cumplimiento  de Minimo de Información Disponible - Transparencia Activa Ley 5282/14</t>
  </si>
  <si>
    <t>https://app.powerbi.com/view?r=eyJrIjoiMmJlYjg1YzgtMmQ3Mi00YzVkLWJkOTQtOTE3ZTZkNzVhYTAzIiwidCI6Ijk2ZDUwYjY5LTE5MGQtNDkxYy1hM2U1LWExYWRlYmMxYTg3NSJ9&amp;pageName=ReportSection267a9df01e64c25cadf6</t>
  </si>
  <si>
    <t>4.3 Nivel de Cumplimiento de Respuestas a Consultas Ciudadanas - Transparencia Pasiva Ley N° 5282/14</t>
  </si>
  <si>
    <t>Cantidad de Consultas</t>
  </si>
  <si>
    <t>Respondidos</t>
  </si>
  <si>
    <t>No Respondidos</t>
  </si>
  <si>
    <t>Enlace Ministerio de Justicia</t>
  </si>
  <si>
    <t>OBSERVACIÓN</t>
  </si>
  <si>
    <t>N/A</t>
  </si>
  <si>
    <t>https://informacionpublica.paraguay.gov.py/portal/#!/estadisticas/burbujas</t>
  </si>
  <si>
    <t>1  Derivada</t>
  </si>
  <si>
    <t>1  En Curso</t>
  </si>
  <si>
    <t>Mayo</t>
  </si>
  <si>
    <t>Junio</t>
  </si>
  <si>
    <t>4.4 Proyectos y Programas Ejecutados a la fecha del Informe (listado referencial, apoyarse en gráficos ilustrativos)</t>
  </si>
  <si>
    <t>N°</t>
  </si>
  <si>
    <t>Descripción</t>
  </si>
  <si>
    <t>Objetivo</t>
  </si>
  <si>
    <t>Metas</t>
  </si>
  <si>
    <t>Población Beneficiaria</t>
  </si>
  <si>
    <t>Valor de Inversión</t>
  </si>
  <si>
    <t>Porcentaje de Ejecución</t>
  </si>
  <si>
    <t>Evidencias</t>
  </si>
  <si>
    <t>Tipo</t>
  </si>
  <si>
    <t>N-1 - OPTIMIZACIÓN DEL CONTROL NO INTRUSIVO</t>
  </si>
  <si>
    <t>Optimizar el servicio prestado por los equipos actuales, disminuyendo los riesgos establecidos tanto en el ingreso como en la salida de las mercaderías, contribuyendo tanto a la competitividad como a la correcta percepción del tributo.</t>
  </si>
  <si>
    <t>PVAA / ALCANCE NACIONAL</t>
  </si>
  <si>
    <t>SIN DETERMINAR (*)</t>
  </si>
  <si>
    <t>SISTEMA ENAXIS</t>
  </si>
  <si>
    <t>I.E.</t>
  </si>
  <si>
    <t>N-2 - NUEVO MODELO DE RIESGOS</t>
  </si>
  <si>
    <t>Desarrollar una estrategia de Gestión Integral de Riesgos como un nuevo modelo de riesgos, con un enfoque claro hacia la modernización y como manera efectiva de administrar el sistema aduanero a través de la visión integral e institucional; concentrando los esfuerzos en la identificación y análisis de los principales riesgos dentro del ciclo operativo y de control.</t>
  </si>
  <si>
    <t>N-3 - NORMATIVAS ACTUALIZADAS CON PROCESOS SIMPLIFICADOS E INFORMATIZADOS</t>
  </si>
  <si>
    <t>Lograr una modificación de la legislación aduanera que contemple las funciones de una aduana moderna que facilite el comercio internacional, fortalezca los controles y contribuya así con el bienestar de la sociedad, ejerciendo efectivamente una protección a la ciudadanía a través de sus acciones, todo ello volcado en procesos simplificados y agiles orientados al cumplimiento de las mejores prácticas, normas y procedimientos resultantes de acuerdos multilaterales, regionales y de otra naturaleza que sean vinculantes; con una verdadera cooperación interinstitucional que propenda una verdadera facilitación comercial.</t>
  </si>
  <si>
    <t>N-4 - DISEÑO E IMPLEMENTACIÓN DE SISTEMA DE GESTIÓN POR RESULTADOS</t>
  </si>
  <si>
    <t>Permitir gestionar y evaluar el desempeño de la Institución en relación con la gestión de la misma y los fines para los cuales fue creada, además del cumplimiento de las acciones estratégicas definidas en el plan institucional alineado con los del Gobierno</t>
  </si>
  <si>
    <t xml:space="preserve">AE: 100%     </t>
  </si>
  <si>
    <t>DNA/FUNCIONARIOS</t>
  </si>
  <si>
    <t>N-5 - ASEGURAMIENTO DE LA CARGA A TRAVES DEL PRECINTO ELECTRÓNICO</t>
  </si>
  <si>
    <t>Establecer, a corto plazo, un régimen de tránsito seguro para mercaderías, en el marco del proceso de Modernización de la Dirección Nacional de Aduanas, a través de la implementación del precinto electrónico, asociado a la aplicación de tecnología y a un sistema de monitoreo y vigilancia contribuyendo a la trazabilidad de la carga y por ende a la competitividad y economía del país.</t>
  </si>
  <si>
    <t>N-6 - IMPLEMENTACIÓN DE MODELO INTEGRAL DE GESTION DEL TALENTO HUMANO Y DE REFORMA ORGANIZACIONAL</t>
  </si>
  <si>
    <t>Gestionar los talentos humanos de forma integral, sobre la base de cambios estructurales de funciones conferidas y con una visión estratégica, considerando la planificación, la organización y administración de los talentos humanos como primordial, desagregando sus componentes en los programas a ejecutarse: plan de carreras, planes de sucesión, selección e inducción, desarrollo y formación, compensaciones y beneficios, gestión del desempeño, además del bienestar.</t>
  </si>
  <si>
    <t>N-9 - DISEÑO E IMPLEMENTACIÓN DE UN PLAN ANTICORRUPCIÓN</t>
  </si>
  <si>
    <t>Definir actividades concretas encaminadas a fomentar la transparencia en la gestión que permitan la identificación, seguimiento y control oportuno de los riesgos de situaciones susceptibles de actos de corrupción, además de la aplicación de sanciones adecuadas a aquellas faltas comprobadas. Lo anterior, con la visión de contar con una DNA que lucha contra la corrupción de manera efectiva, aplicando los principios de transparencia, eficiencia administrativa y buen gobierno.</t>
  </si>
  <si>
    <t>N-10 - FORTALECIMIENTO DEL CONTROL POSTERIOR</t>
  </si>
  <si>
    <t>Contribuir a que la Dirección Nacional de Aduanas a través del desarrollo e implementación de manuales y procedimiento llegue a la facilitación del comercio internacional, con el fortalecimiento del control posterior y de las auditorias, para una eficiente recaudación aduanera.</t>
  </si>
  <si>
    <t>I.O.</t>
  </si>
  <si>
    <t>N-11 - REINGENIERÍA DEL SISTEMA DE GESTIÓN DE GARANTÍAS</t>
  </si>
  <si>
    <t>Mejorar el Sistema de Garantías que permita una trazabilidad más efectiva de las pólizas presentadas en un régimen aduanero, además de facilitar los procesos de constitución, prorroga y cancelación de las mismas.</t>
  </si>
  <si>
    <t>N-12 - REINGENIERÍA DEL PROCESO DE EXPORTACIÓN</t>
  </si>
  <si>
    <t>Mejorar los procedimientos de la exportación en sus distintas modalidades de transporte, que permitan una simplificación en los trámites, optimización de los controles, registro de eventos y trazabilidad de la operación.</t>
  </si>
  <si>
    <t>N-14 - REINGENIERIA DEL CERTIFICADO DE NACIONALIZACION</t>
  </si>
  <si>
    <t>(*) Se establece que no fueron establecidos los costos iniciales, dado que la mayor parte se realiza con personal de la institución, no representando una erogación adicional.</t>
  </si>
  <si>
    <t>PVAA: PERSONAS VINCULADAS A LA ACTIVDAD ADUANERA</t>
  </si>
  <si>
    <t>PERIODO: 1ER. TRIMESTRE/2021</t>
  </si>
  <si>
    <t>I.E.= INICIATIVA ESTRATEGICA</t>
  </si>
  <si>
    <t>I.O.= INICIATIVA OPERATIVA</t>
  </si>
  <si>
    <t>A.E.= AVANCE ESPERADO</t>
  </si>
  <si>
    <t>A.E.=AVANCE REAL</t>
  </si>
  <si>
    <t>SISTEMA ENAXIS= Sistema de Gestion de Seguimiento de Planificacion - Proyectos - DNA.</t>
  </si>
  <si>
    <t>4.5 Proyectos y Programas no Ejecutados (listado referencial, aporyarse en gráficos ilustrativos)</t>
  </si>
  <si>
    <t>Dificultades (Breve Descripción)</t>
  </si>
  <si>
    <t>Financieras</t>
  </si>
  <si>
    <t>De Gestión</t>
  </si>
  <si>
    <t>Externas</t>
  </si>
  <si>
    <t>Otras</t>
  </si>
  <si>
    <t>N-7 - FORTALECIMIENTO DE LA INFRAESTRUCTURA INSTITUCIONAL</t>
  </si>
  <si>
    <t>EN PROCESO DE ANALISIS</t>
  </si>
  <si>
    <t>N-8 FORTALECIMIENTO DE LA COMUNICACIÓN INSTITUCIONAL</t>
  </si>
  <si>
    <t>4.6 Servicios o Productos Misionales (Depende de la Naturaleza de la Misión Insitucional, puede abarcar un Programa o Proyecto)</t>
  </si>
  <si>
    <t>Resultados Logrados</t>
  </si>
  <si>
    <t>Evidencia (Informe de Avance de Metas - SPR)</t>
  </si>
  <si>
    <t>4.7 Contrataciones realizadas</t>
  </si>
  <si>
    <t>ID</t>
  </si>
  <si>
    <t>Objeto</t>
  </si>
  <si>
    <t>Valor del Contrato</t>
  </si>
  <si>
    <t>Proveedor Adjudicado</t>
  </si>
  <si>
    <t>Estado (Ejecución - Finiquitado)</t>
  </si>
  <si>
    <t>Enlace DNCP</t>
  </si>
  <si>
    <t>https://www.aduana.gov.py/7449-1-Ley%20N%20%205282-14.html</t>
  </si>
  <si>
    <t>4.8 Ejecución Financiera (Generar gráfica)</t>
  </si>
  <si>
    <t>Rubro</t>
  </si>
  <si>
    <t>Sub-rubros</t>
  </si>
  <si>
    <t>Presupuestado</t>
  </si>
  <si>
    <t>Ejecutado</t>
  </si>
  <si>
    <t>Saldos</t>
  </si>
  <si>
    <t>Evidencia (Enlace Ley 5189)</t>
  </si>
  <si>
    <t>https://www.aduana.gov.py/3822-1-Ley%20N%C2%B0%205.189.html</t>
  </si>
  <si>
    <t>…</t>
  </si>
  <si>
    <t>GRUPO</t>
  </si>
  <si>
    <t>DESCRIPCIÓN</t>
  </si>
  <si>
    <t>PRESUPUESTO VIGENTE</t>
  </si>
  <si>
    <t>EJECUCIÓN PRESUPUESTARIA</t>
  </si>
  <si>
    <t>SALDO PRESUPUESTARIO</t>
  </si>
  <si>
    <t>% EJECUCIÓN POR NIVELES</t>
  </si>
  <si>
    <t xml:space="preserve">% EJECUCIÓN TOTAL </t>
  </si>
  <si>
    <t>SERVICIOS PERSONALES</t>
  </si>
  <si>
    <t>SERVICIOS NO PERSONALES</t>
  </si>
  <si>
    <t>BIENES DE CONSUMO E INSUMOS</t>
  </si>
  <si>
    <t>BIENES DE CAMBIO</t>
  </si>
  <si>
    <t>INVERSIÓN FISICA</t>
  </si>
  <si>
    <t>TRANSFERENCIAS</t>
  </si>
  <si>
    <t>OTROS GASTOS</t>
  </si>
  <si>
    <t>4.9 Fortalecimiento Institucional (Normativas, Estructura Interna, Infraestructura, adquisiciones, etc. En el trimestre, periodo del Informe)</t>
  </si>
  <si>
    <t>Descripción del Fortalecimiento</t>
  </si>
  <si>
    <t>Costo de Inversión</t>
  </si>
  <si>
    <t>Descripción del Beneficio</t>
  </si>
  <si>
    <t>Evidencia</t>
  </si>
  <si>
    <t xml:space="preserve">El Gobierno del Paraguay ha dado un fuerte impulso a la gestión aduanera, con el objetivo de establecer una estructura aduanera que maximice el cumplimiento de las aduanas, las regulaciones y la protección fiscal fronteriza, por lo que ha solicitado al Banco Mundial,  analice técnicamente la trasformación de la DNA desde la perspectiva organizacional.                                                                      Por la que se propone cambios en la estructura, dotación y cargas de trabajo del personal de Aduanas.
El objetivo general es poder optimizar la situación actual, principalmente relacionada a los procesos operativos y a la estructura organizacional.                    En tal sentido, a la fecha la Dirección de Planificación y Desarrollo Institucional, se encuentra analizando la propuesta presentada por el Organismo Internacional, que se encuentra en etapa de socialización con la Alta Dirección de la DNA,  a efctos de adecuar a las normativas nacionales vigentes y al presupuesto dispuesto para la insitucion, mas especificamente en cuanto al anexo del Personal se refiere, con el animo de evitar un impacto cuantitativo significativo, más aun cosniderando la situación macroeconómica del País, debido a la pandemia.
</t>
  </si>
  <si>
    <t>Modernización de la Aduana del Paraguay</t>
  </si>
  <si>
    <t>5- Instancias de Participación Ciudadana</t>
  </si>
  <si>
    <t>5.1. Canales de Participación Ciudadana existentes a la fecha.</t>
  </si>
  <si>
    <t>Denominación</t>
  </si>
  <si>
    <t>Dependencia Responsable del Canal de Participación</t>
  </si>
  <si>
    <t>Evidencia (Página Web, Buzón de SQR, Etc.)</t>
  </si>
  <si>
    <t>Centro de Atención y Reclamos - CAR</t>
  </si>
  <si>
    <t>Secretaría de Relaciones Públicas y Comunicación</t>
  </si>
  <si>
    <t>DNA- Chat on Line</t>
  </si>
  <si>
    <t>DNA - On line</t>
  </si>
  <si>
    <t>Dirección de Tecnologias de Información y Comunicación</t>
  </si>
  <si>
    <t>Consulta de Expedientes</t>
  </si>
  <si>
    <t>SIVECA -Sistema Integral de Verificación de Cargas</t>
  </si>
  <si>
    <t>Liquidación de Tributos y Documentos Exigidos</t>
  </si>
  <si>
    <t>https://secure.aduana.gov.py/presupuesto/app/#/home</t>
  </si>
  <si>
    <t>VUI - Ventanilla Única  del Imprtador</t>
  </si>
  <si>
    <t>OEA - Operador Económico Auto</t>
  </si>
  <si>
    <t>Karina Ojeda</t>
  </si>
  <si>
    <t>Coordinación Operador Económico Autorizado</t>
  </si>
  <si>
    <t>Datos Abiertos</t>
  </si>
  <si>
    <t>Jorge Villalba Digalo</t>
  </si>
  <si>
    <t>Oficina de Prensa</t>
  </si>
  <si>
    <t>Facebook</t>
  </si>
  <si>
    <t>https://www.facebook.com/aduana.py</t>
  </si>
  <si>
    <t>Twitter</t>
  </si>
  <si>
    <t>https://twitter.com/aduanapy</t>
  </si>
  <si>
    <t>Youtube</t>
  </si>
  <si>
    <t>https://www.youtube.com/user/AduanaParaguay</t>
  </si>
  <si>
    <t>5.2. Aportes y Mejoras resultantes de la Participación Ciudadana</t>
  </si>
  <si>
    <t>Propuesta de Mejora</t>
  </si>
  <si>
    <t>Canal Utilizado</t>
  </si>
  <si>
    <t>Acción o Medida tomada por OEE</t>
  </si>
  <si>
    <t>Observaciones</t>
  </si>
  <si>
    <t>5.3 Gestión de denuncias de corrupción</t>
  </si>
  <si>
    <t>Ticket Numero</t>
  </si>
  <si>
    <t>Fecha Ingreso</t>
  </si>
  <si>
    <t>Estado</t>
  </si>
  <si>
    <t>Soborno</t>
  </si>
  <si>
    <t>Iniciada</t>
  </si>
  <si>
    <t>http://www.denuncias.gov.py/ssps/faces/public/denuncia/busquedaDenuncia.xhtml;jsessionid=AR9qoUD8vRc8DxYfD1R8EiCH6LVf78A49Ey3qxin.www</t>
  </si>
  <si>
    <t>Contrabando</t>
  </si>
  <si>
    <t>Denuncia sobre cargas limpias (courrier)</t>
  </si>
  <si>
    <t>Cambios de funcionarios para el buen manejo de la administración pública</t>
  </si>
  <si>
    <t>Denuncia sobre atención desagradable por parte de  funcionarios de la Institución.</t>
  </si>
  <si>
    <t>Denuncia sobre publicación en periodico La Jornada.</t>
  </si>
  <si>
    <t>Denuncia de personas que no son funcionarios de la DNA pero que realizan tareas en dependencias de la administración CDE</t>
  </si>
  <si>
    <t>Supuesta Infracción a Leyes Especiales</t>
  </si>
  <si>
    <t>Supuesto Contrabando y Otros</t>
  </si>
  <si>
    <t>Supuesta Infracción a Leyes Especiales- Contrabando y otros</t>
  </si>
  <si>
    <t>Denuncia de hurto</t>
  </si>
  <si>
    <t>Supuesta infracción aduanera grave y dolosa</t>
  </si>
  <si>
    <t>Bienes no encontrados al momento de su verificación en el Puesto de Bella Vista Norte</t>
  </si>
  <si>
    <t>Anulación de sumario por tiempo transcurrido</t>
  </si>
  <si>
    <t>Link al Panel de Denuncia de la SENAC</t>
  </si>
  <si>
    <t>6- Control Interno y Externo</t>
  </si>
  <si>
    <t>6.1 Informes de Auditorias Internas y Auditorías Externas en el Trimestre</t>
  </si>
  <si>
    <t>Auditorias Financieras</t>
  </si>
  <si>
    <t>Nro. de Informe</t>
  </si>
  <si>
    <t>Evidencia (Enlace Ley 5282/14)</t>
  </si>
  <si>
    <t>DAI_DCAF N° 3/2021</t>
  </si>
  <si>
    <t>Ev. Cumplimiento del Art. 41 de la Ley N° 2051/03 - julio a noviembre del 2020</t>
  </si>
  <si>
    <t xml:space="preserve">https://www.aduana.gov.py/7449-1-Ley%20N%20%205282-14.html </t>
  </si>
  <si>
    <t>DAI_DCAF N° 6/2021</t>
  </si>
  <si>
    <t>Auditoría a los estados financieros y patrimoniales de la DNA  al 31 de diciembre del 2020</t>
  </si>
  <si>
    <t>DAI_DCAF N° 7/2021</t>
  </si>
  <si>
    <t>Ev. Cumplimiento del Art. 41 de la Ley N° 2051/03 - diciembre del 2020</t>
  </si>
  <si>
    <t>DAI_DCAF N° 9/2021</t>
  </si>
  <si>
    <t>RR.CC. Fondo fijo (caja chica) - Febrero 2021</t>
  </si>
  <si>
    <t>Auditorias de Gestión</t>
  </si>
  <si>
    <t>DAI_DSA N° 2/2021</t>
  </si>
  <si>
    <t>Control y Evaluación de ejecución del PEI 2019-2023</t>
  </si>
  <si>
    <t>DAI_DSA N° 5/2021</t>
  </si>
  <si>
    <t>Ev. Del nivel de madurez del SCI - Ejercicio Fiscal 2020</t>
  </si>
  <si>
    <t>DAI_DCPA N° 10/2021</t>
  </si>
  <si>
    <t xml:space="preserve">Desaduanamiento de Mercaderías Admin. Zona Franca Global S.A. </t>
  </si>
  <si>
    <t>DAI_DCPA N° 11/2021</t>
  </si>
  <si>
    <t>Desaduanamiento de Mercaderías Admin. Zona Franca Trans Trade S.A.  2do. Semestre 2020</t>
  </si>
  <si>
    <t>Auditorías Externas</t>
  </si>
  <si>
    <t>DAI_DCPA N° 4/2021</t>
  </si>
  <si>
    <t>Auditoría Especial a 37 Liquidaciones Manuales pendientes de pago de la firma Jota Trading S.A.</t>
  </si>
  <si>
    <t>Otros tipos de Auditoria</t>
  </si>
  <si>
    <t>Planes de Mejoramiento elaborados en el Trimestre</t>
  </si>
  <si>
    <t>Informe de referencia</t>
  </si>
  <si>
    <t>Evidencia (Adjuntar Documento)</t>
  </si>
  <si>
    <t>DAI_DSA N° 1/2021</t>
  </si>
  <si>
    <t>Avances de los Planes de Mejoramiento - 4to. Trimestre del 2020</t>
  </si>
  <si>
    <t>6.2 Modelo Estándar de Control Interno para las Instituciones Públicas del Paraguay</t>
  </si>
  <si>
    <t>Última calificación MECIP/CGR</t>
  </si>
  <si>
    <t>Periodo</t>
  </si>
  <si>
    <t>Ejercicio: 2019
Ejercicio: 2020</t>
  </si>
  <si>
    <t>7- Descripción cualitativa de logros alcanzados en el Trimestre (apoyar con gráficos, cuadros dinámicos que describan lo alcanzado)</t>
  </si>
  <si>
    <t>Gobierno autoriza a Aduanas la compra urgente de 10 escáneres</t>
  </si>
  <si>
    <t xml:space="preserve">https://www.aduana.gov.py/7877-8-Gobierno%20autoriza%20a%20Aduanas%20%20la%20compra%20urgente%20de%2010%20esc%C3%A1neres.html </t>
  </si>
  <si>
    <t>Aduanas registró superávit de 22,6 por ciento en la recaudación de marzo de 2021</t>
  </si>
  <si>
    <t xml:space="preserve">https://www.aduana.gov.py/7874-8-Aduanas%20registr%C3%B3%20super%C3%A1vit%20de%2022,6%20por%20ciento%20en%20la%20recaudaci%C3%B3n%20de%20marzo%20de%202021.html </t>
  </si>
  <si>
    <t>Normativas 2021</t>
  </si>
  <si>
    <t xml:space="preserve">https://www.aduana.gov.py/7828-8-normativas-2010.html </t>
  </si>
  <si>
    <t>Rendición de Cuentas al Ciudadano</t>
  </si>
  <si>
    <t xml:space="preserve">https://www.aduana.gov.py/7705-1-Rendici%C3%B3n%20de%20Cuentas%20al%20Ciudadano.html </t>
  </si>
  <si>
    <t xml:space="preserve">https://www.aduana.gov.py/Resolucion%20DNA%20N%20179.21.pdf </t>
  </si>
  <si>
    <t>Aduanas donó 8.580 kilos de alimentos a varias Instituciones</t>
  </si>
  <si>
    <t xml:space="preserve">https://www.aduana.gov.py/7873-8-Aduanas%20don%C3%B3%208.580%20kilos%20de%20alimentos%20a%20varias%20Instituciones%20.html </t>
  </si>
  <si>
    <t>La DNA entre las instituciones con mayor ejecución presupuestaria en el 2020</t>
  </si>
  <si>
    <t xml:space="preserve">https://www.aduana.gov.py/7869-8-La%20DNA%20entre%20las%20instituciones%20con%20mayor%20ejecuci%C3%B3n%20presupuestaria%20en%20el%202020.html </t>
  </si>
  <si>
    <t>RECAUDACION DE LA DIRECCION NACIONAL DE ADUANAS</t>
  </si>
  <si>
    <t>https://www.aduana.gov.py/recaudacion_public/recgen_adu.php</t>
  </si>
  <si>
    <t>100 % de los Criterios Cumplidos</t>
  </si>
  <si>
    <t>https://www.sfp.gov.py/sfp/archivos/documentos/Informe_Abril_2021_j3ktl2eb.pdf</t>
  </si>
  <si>
    <t>https://app.powerbi.com/view?r=eyJrIjoiMmJlYjg1YzgtMmQ3Mi00YzVkLWJkOTQtOTE3ZTZkNzVhYTAzIiwidCI6Ijk2ZDUwYjY5LTE5MGQtNDkxYy1hM2U1LWExYWRlYmMxYTg3NSJ9</t>
  </si>
  <si>
    <t>Denuncia por supuesta infracción a leyes especiales</t>
  </si>
  <si>
    <t>Cerrada</t>
  </si>
  <si>
    <t>Modificación del Proyecto Ejecutivo Construcción de Edificio DNA 2</t>
  </si>
  <si>
    <t>₲ 307.500.000</t>
  </si>
  <si>
    <t>CARLOS RAMON SALDIVAR ROMERO</t>
  </si>
  <si>
    <t>ADQUISICION DE CUBIERTAS</t>
  </si>
  <si>
    <t>₲ 293.110.784</t>
  </si>
  <si>
    <t>AUTOMOTIVE SA IMPORTADORA Y EXPORTADORA - CHACOMER SAE</t>
  </si>
  <si>
    <t>SERVICIO DE GRUA</t>
  </si>
  <si>
    <t>₲ 50.000.000</t>
  </si>
  <si>
    <t>GLADYS JOIADA MORENO CABALLERO</t>
  </si>
  <si>
    <t>https://www.contrataciones.gov.py/licitaciones/adjudicacion/389785-servicio-grua-1/resumen-adjudicacion.html</t>
  </si>
  <si>
    <t xml:space="preserve">https://www.contrataciones.gov.py/licitaciones/adjudicacion/389755-adquisicion-cubiertas-1/resumen-adjudicacion.html#proveedores </t>
  </si>
  <si>
    <t>https://www.contrataciones.gov.py/licitaciones/adjudicacion/388905-modificacion-proyecto-ejecutivo-construccion-edificio-dna-2-1/resumen- adjudicacion.html</t>
  </si>
  <si>
    <t>Aduanas elaborará Mapa de Riesgo de Corrupción con ayuda de la SENAC</t>
  </si>
  <si>
    <t>https://www.aduana.gov.py/7883-8- Aduanas%20elaborar%C3%A1%20Mapa%20de%20Riesgo%20deCorrupci%C3%B3n%20con%20ayuda%20de%20la%20SENAC.html</t>
  </si>
  <si>
    <t>la Dirección Nacional de Aduanas firmó el Acuerdo y Adenda para la Seguridad en la Interconexión en la transmisión y administración de información respecto a viajeros mediante el sistema ATS-G (Automated Targeting System – Global) (EE.UU)</t>
  </si>
  <si>
    <t>https://www.aduana.gov.py/7886-8-La%20Aduana%20de%20la%20Rep%C3%BAblica%20del%20Paraguay%20(DNA)%20y%20Aduanas%20y%20Protecci%C3%B3n%20Fronteriza%20de%20EE.UU.%20(DHS-CBP)%20acuerdan%20avanzar%20en%20el%20intercambio%20de%20informaci%C3%B3n%20y%20focalizaci%C3%B3n%20sobre%20viajeros%20y%20sus%20riesgos.html</t>
  </si>
  <si>
    <t>Cónsules entregan plaqueta de agradecimiento al Director de Aduanas</t>
  </si>
  <si>
    <t xml:space="preserve">https://www.aduana.gov.py/7898-8-C%C3%B3nsules%20entregan%20plaqueta%20de%20agradecimiento%20al%20Director%20de%20Aduanas.html </t>
  </si>
  <si>
    <t>https://www.aduana.gov.py/7903-8-Aduanas%20registr%C3%B3%20super%C3%A1vit%20de%2049,6%20por%20ciento%20en%20la%20recaudaci%C3%B3n%20por%20cuarto%20mes%20consecutivo.html</t>
  </si>
  <si>
    <t>Aduanas registró superávit de 49,6 por ciento en la recaudación por cuarto mes consecutivo</t>
  </si>
  <si>
    <t>Aduanas registró superávit de 18 por ciento en la recaudación por quinto mes consecutivo.</t>
  </si>
  <si>
    <t xml:space="preserve">https://www.aduana.gov.py/7918-8-Aduanas%20registr%C3%B3%20super%C3%A1vit%20de%2018%20por%20ciento%20en%20la%20recaudaci%C3%B3n%20por%20quinto%20mes%20consecutivo..html </t>
  </si>
  <si>
    <t>https://www.sfp.gov.py/sfp/archivos/documentos/Informe_Marzo_2021_7bz0h2m4.pdf</t>
  </si>
  <si>
    <t>https://www.sfp.gov.py/sfp/archivos/documentos/Informe_Febrero_2021_tv0q9n59.pdf</t>
  </si>
  <si>
    <t>Sistema Infor. SQR</t>
  </si>
  <si>
    <t>Se accede a través de la Web</t>
  </si>
  <si>
    <t>Encargada del CAR</t>
  </si>
  <si>
    <t>Resumenes mensuales</t>
  </si>
  <si>
    <t>Correo Electrónico</t>
  </si>
  <si>
    <t>car@aduana.gov.py</t>
  </si>
  <si>
    <t>Linea Telefónica</t>
  </si>
  <si>
    <t>021-4134116</t>
  </si>
  <si>
    <t>Buzones</t>
  </si>
  <si>
    <t>En todas las Administraciones del país.</t>
  </si>
  <si>
    <t>Coord.Locales SGC/MECIP</t>
  </si>
  <si>
    <t>DAI_DCAF N° 15/2021</t>
  </si>
  <si>
    <t>Análisis y revisión a la solicitud de ampliación del contrato N° 46/2020 "Ampliación y mejoras de la Administraión de Aduanas de Chaco´i" ID 376998</t>
  </si>
  <si>
    <t>DAI_DCAF N° 17/2021</t>
  </si>
  <si>
    <t>Análisis y revisión a la solicitud de ampliación del contrato N° 45/2020 "Ampliación y mejoras de la Administraión de Aduanas de José A. Falcón" ID 376998</t>
  </si>
  <si>
    <t>DAI_DCAF N° 18/2021</t>
  </si>
  <si>
    <t>Regularización contable</t>
  </si>
  <si>
    <t>DAI_DCAF N° 12/2021</t>
  </si>
  <si>
    <t>Rendición de Cuentas - Fondo fijo (caja chica) Mes de marzo 2021</t>
  </si>
  <si>
    <t>DAI_DSA N° 14/2021</t>
  </si>
  <si>
    <t>Verificación de la carga en el Portal Web MECIP de la Evaluación independiente del nivel de implementación del MECIP:2015 de la DNA - Ejercicio fiscal 2020</t>
  </si>
  <si>
    <t>DAI_DCAF N° 16/2021</t>
  </si>
  <si>
    <t>Rendición de Cuentas - Fondo fijo (caja chica) Mes de abril 2021</t>
  </si>
  <si>
    <t>DAI_DCAF N° 19/2021</t>
  </si>
  <si>
    <t>Rendición de Cuentas - Fondo fijo (caja chica) Mes de mayo 2021</t>
  </si>
  <si>
    <t>DAI_DCAF N° 20/2021</t>
  </si>
  <si>
    <t>Rendición de Cuentas - Fondo fijo (caja chica) Mes de mayo 2021 - COMPLEMENTARIO</t>
  </si>
  <si>
    <t>DAI_DSA N° 13/2021</t>
  </si>
  <si>
    <t>Informe de seguimiento y evaluación al 1er. Trimestre 2021, de los planes de mejora resultantes de las auditorías realizaas por órganos de control interno y externo.</t>
  </si>
  <si>
    <t>2  En curso</t>
  </si>
  <si>
    <t xml:space="preserve">https://informacionpublica.paraguay.gov.py/portal/#!/estadisticas/burbujas </t>
  </si>
  <si>
    <t>OBSERVACIÓN: DENUNCIAS INGRESADAS POR CENTRO DE ATENCIÓN Y RECLAMOS (CAR)</t>
  </si>
  <si>
    <t>Coima para retiro de encomienda Personal</t>
  </si>
  <si>
    <t>RESPONDIDO</t>
  </si>
  <si>
    <t>Evasion Tributaria</t>
  </si>
  <si>
    <t>Pedido de Coima</t>
  </si>
  <si>
    <t>Denuncia por Contrabando.</t>
  </si>
  <si>
    <t>importación sin autorización</t>
  </si>
  <si>
    <t>Robo</t>
  </si>
  <si>
    <t>ingreso de dinero al Paraguay</t>
  </si>
  <si>
    <t>https://secure.aduana.gov.py/sqr/quejas/consultaQuejas.seam?initVar=INIT&amp;conversationPropagation=begin</t>
  </si>
  <si>
    <t>https://www.aduana.gov.py/dna/online</t>
  </si>
  <si>
    <t>https://secure.aduana.gov.py/expedientes</t>
  </si>
  <si>
    <t>https://www.aduana.gov.py/siveca</t>
  </si>
  <si>
    <t>https://www.aduana.gov.py/vui</t>
  </si>
  <si>
    <t>https://www.aduana.gov.py/oea</t>
  </si>
  <si>
    <t>https://datos.aduana.gov.py/datos</t>
  </si>
  <si>
    <t xml:space="preserve">https://www.aduana.gov.py/ </t>
  </si>
  <si>
    <t xml:space="preserve">https://www.aduana.gov.py/denuncias </t>
  </si>
  <si>
    <t xml:space="preserve">AE: 100%    </t>
  </si>
  <si>
    <t>Fortalecer la infraestructura institucional a través de la ejecución de acciones concretas que conlleven al mejoramiento de las mismas, con obras nuevas para paliar las que no existen y el perfeccionamiento de las existentes, con el ajuste correspondiente de la normativa existente y en reforzamiento de las disposiciones relacionadas con habilitación de los operadores del comercio internacional y en el cual la DNA tiene injerencia en dicha habilitación.</t>
  </si>
  <si>
    <t>Adjudicado</t>
  </si>
  <si>
    <t>Vivian Torres</t>
  </si>
  <si>
    <t>Resolución DNA N° 432/2020</t>
  </si>
  <si>
    <t xml:space="preserve">https://www.aduana.gov.py/rcdna/PROYECTO%20PLAN%20DE%20RENDICION%20DE%20CUENTAS%202020.pdf </t>
  </si>
  <si>
    <t>ANEXO- plan de Rendición de Cuentas</t>
  </si>
  <si>
    <t>Julio</t>
  </si>
  <si>
    <t>https://www.sfp.gov.py/sfp/archivos/documentos/Informe_Mayo_2021_cr4vbqz4.pdf</t>
  </si>
  <si>
    <t>100% de los Criterios Cumplidos</t>
  </si>
  <si>
    <t>https://www.sfp.gov.py/sfp/archivos/documentos/Intermedio_Junio_2021_sqb0etlz.pdf</t>
  </si>
  <si>
    <t>Agosto</t>
  </si>
  <si>
    <t>Septiembre</t>
  </si>
  <si>
    <t>https://www.sfp.gov.py/sfp/archivos/documentos/Informe_Julio_2021_r8pz3bi6.pdf</t>
  </si>
  <si>
    <t>DAI_DCAF N° 24/2021</t>
  </si>
  <si>
    <t>Auditoría Financiera Ejecución Presupuestaria - Objeto del Gasto 232 - Rendición de cuentas de viáticos</t>
  </si>
  <si>
    <t>DAI_DCAF N° 25/2021</t>
  </si>
  <si>
    <t>Auditoría Financier Ejecución Presupuestaria - Grupo del Gasto 520 Construcciones - 522 Construcciones de obras de uso institucional - Segundo Semestre 2020</t>
  </si>
  <si>
    <t>DAI_DCAF N° 26/2021</t>
  </si>
  <si>
    <t>Verificación a las formalidades y procedimientos previos a la obtención de la autorización administrativa para la baja patrimonial de bienes por obsolencia, merma, rotura, desuso y vencimiento de la Dirección Nacional de Aduanas.</t>
  </si>
  <si>
    <t>DAI_DCAF N° 29/2021</t>
  </si>
  <si>
    <t>Auditoría financiera - Ejecución Presupuestaria Grupo 240 - Gastos por servicios de aseo, mantenimiento y reparaciones.</t>
  </si>
  <si>
    <t>DAI_DCAF N° 30/2021</t>
  </si>
  <si>
    <t>Evaluación del cumplimiento del Art. N° 41 de la Ley N° 2051/03 de Contrataciones Públicas - Periodo de Enero a abril 2021.</t>
  </si>
  <si>
    <t>DAI_DCAF N° 32/2021</t>
  </si>
  <si>
    <t>Auditoría Financiera - Ejecución Presupuestaria - Objeto del Gasto 361 Combustibles - Periodo julio a diciembre 2020.</t>
  </si>
  <si>
    <t>DAI_DCAF N° 36/2021</t>
  </si>
  <si>
    <t>Auditoría de Gestión - Evaluación del Cumplimiento del Art. 41 de la Ley N° 2051/03 de Contrataciones Públicas.</t>
  </si>
  <si>
    <t>DAI_DCAF N° 37/2021</t>
  </si>
  <si>
    <t>Análisis y revisión de la segunda ampliación del Contrato N° 02/2020 Construcción del Edificio DNA N° 1 Costanera de la Dirección Nacional de Aduanas.</t>
  </si>
  <si>
    <t>DAI_DSA N° 27/2021</t>
  </si>
  <si>
    <t>Auditoría de cumplimiento - Desaduanamiento de mercaderías Administración aduanera Puerto Seguro Fluvial - 032</t>
  </si>
  <si>
    <t>DAI_DCSI N° 28/2021</t>
  </si>
  <si>
    <t>Auditoría de cumplimiento - Proceso de Incautaciones - Administración aduanera Ciudad del Este PIA (005)</t>
  </si>
  <si>
    <t>DAI_DCSI N° 31/2021</t>
  </si>
  <si>
    <t>Auditoría de cumplimiento - Proceso de Incautaciones - Administración de aduana de Salto del Guairá.</t>
  </si>
  <si>
    <t>DAI_DCPA N° 33/2021</t>
  </si>
  <si>
    <t>Auditoría de cumplimiento Régimen de Depósito Aduanero (IDA3) - Terminal de Cargas Km 12 - Algesa (018).</t>
  </si>
  <si>
    <t>DAI_DCPA N° 34/2021</t>
  </si>
  <si>
    <t>Auditoría de cumplimiento Proceso de Incautaciones - Administración de aduana de Encarnación.</t>
  </si>
  <si>
    <t>Auditorías Especializadas y/o Integral</t>
  </si>
  <si>
    <t>DAI_DCSI N° 21/2021</t>
  </si>
  <si>
    <t>Auditoría especializada - Gestión del Data Center</t>
  </si>
  <si>
    <t>DAI_DCAF N° 22/2021</t>
  </si>
  <si>
    <t>Rendición de Cuentas - Fondo fijo (caja chica) Mes de junio 2021</t>
  </si>
  <si>
    <t>DAI_DCAF N° 35/2021</t>
  </si>
  <si>
    <t>Rendición de Cuentas - Fondo fijo (caja chica) Mes de julio 2021</t>
  </si>
  <si>
    <t>DAI_DCAF N° 38/2021</t>
  </si>
  <si>
    <t>Rendición de Cuentas - Fondo fijo (caja chica) Mes de agosto 2021</t>
  </si>
  <si>
    <t>DAI_DSA N° 23/2021</t>
  </si>
  <si>
    <t>Informe de seguimiento y evaluación al 2do. Trimestre 2021 de los planes de mejoramiento resultantes de las auditorías realizadas por órganos de control interno y externo.</t>
  </si>
  <si>
    <t>Migración del modelo de Certificado de Nacionalización actual impreso en papel, a modelo de Certificado de Nacionalización Digital, con implementación de mejoras tecnológicas, de seguridad de datos, disponibilidad de información y reducción de los costos de impresión en papel</t>
  </si>
  <si>
    <t xml:space="preserve">  AR:11% https://secure.aduana.gov.py/ENAXISfa/IKBase.aspx?VIEW=NCVARREPORT&amp;NCPCODE=10&amp;MODULEID=16#</t>
  </si>
  <si>
    <t>Setiembre</t>
  </si>
  <si>
    <t>2 en curso</t>
  </si>
  <si>
    <t xml:space="preserve">Resolución DNA N° 179/2021 </t>
  </si>
  <si>
    <t>Denuncia por supueso enriquecimiento ilícito</t>
  </si>
  <si>
    <t>Denuncia hecha por los gremios sindicales sobre nombramientos y otros</t>
  </si>
  <si>
    <t>Videos viralizados en Redes Sociales- Denuncia por supuesta Coima</t>
  </si>
  <si>
    <t>Videos viralizados en Redes Sociales- Denuncia por supuesta infracción a leyes especiales</t>
  </si>
  <si>
    <t>Aduanas entregó Mapa de Riesgo de Corrupción a la SENAC</t>
  </si>
  <si>
    <t>https://www.aduana.gov.py/7952-8-Aduanas%20entreg%C3%B3%20Mapa%20de%20Riesgo%20de%20Corrupci%C3%B3n%20a%20la%20SENAC.html</t>
  </si>
  <si>
    <t>Aduanas registró superávit de 19 por ciento en la recaudación por sexto mes consecutivo</t>
  </si>
  <si>
    <t xml:space="preserve">Aduanas registró superávit de 17 por ciento en la recaudación por séptimo mes consecutivo. </t>
  </si>
  <si>
    <t>Aduanas registró recaudación histórica de ₲ 1,13 billones</t>
  </si>
  <si>
    <t xml:space="preserve">https://www.aduana.gov.py/7984-8-Aduanas%20registr%C3%B3%20recaudaci%C3%B3n%20hist%C3%B3rica%20de%20%E2%82%B2%201,13%20billones%20.html </t>
  </si>
  <si>
    <t>SERVICIO DE MANTENIMIENTO Y REPARACION DE VEHICULOS DE LA DNA</t>
  </si>
  <si>
    <t>https://www.contrataciones.gov.py/licitaciones/adjudicacion/389805-servicio-mantenimiento-reparacion-vehiculos-dna-1/resumen-adjudicacion.html</t>
  </si>
  <si>
    <t>₲ 830.000.000</t>
  </si>
  <si>
    <t>CRISPIN RUFFINELLI FERNANDEZ</t>
  </si>
  <si>
    <t>ADQUISICION DE HERRAMIENTAS PARA TALLER</t>
  </si>
  <si>
    <t>https://www.contrataciones.gov.py/licitaciones/adjudicacion/389806-adquisicion-herramientas-taller-1/resumen-adjudicacion.html</t>
  </si>
  <si>
    <t>₲ 14.103.990</t>
  </si>
  <si>
    <t>ABRACOMAQ SRL                AGUSTÍN SERVÍN AYALA             EMPORIO FERRETERÍA SRL                 JUAN RODRÍGUEZ</t>
  </si>
  <si>
    <t>ADQUISICION DE PAPEL Y CARTON CON CRITERIO SUSTENTABLE Y UTILES DE OFICINAS</t>
  </si>
  <si>
    <t>₲ 181.809.295</t>
  </si>
  <si>
    <t>GOLDEN PACK SA             CARLOS GABRIEL SANCHEZ SORTORIO              RODRIGO JOEL ZACARÍAZ Vázquez</t>
  </si>
  <si>
    <t>https://www.contrataciones.gov.py/licitaciones/adjudicacion/389858-adquisicion-papel-carton-criterio-sustentable-utiles-oficinas-1/resumen-adjudicacion.html</t>
  </si>
  <si>
    <t>ADQUISICION DE ELEMENTOS DE LIMPIEZAS</t>
  </si>
  <si>
    <t>₲ 39.000.000</t>
  </si>
  <si>
    <t>https://www.contrataciones.gov.py/licitaciones/adjudicacion/389862-adquisicion-elementos-limpiezas-1/resumen-adjudicacion.html</t>
  </si>
  <si>
    <t>PRESTIGIO DEL SUR S.R.L</t>
  </si>
  <si>
    <t>ADQUISICION DE VEHICULOS</t>
  </si>
  <si>
    <t>₲ 1.152.400.000</t>
  </si>
  <si>
    <t>https://www.contrataciones.gov.py/licitaciones/adjudicacion/389864-adquisicion-vehiculos-1/resumen-adjudicacion.html</t>
  </si>
  <si>
    <t>CUEVAS HERMANOS S.A.</t>
  </si>
  <si>
    <t>SERVICIO DE CEREMONIAL Y GASTRONOMICO</t>
  </si>
  <si>
    <t>₲ 400.000.000</t>
  </si>
  <si>
    <t>https://www.contrataciones.gov.py/licitaciones/adjudicacion/389993-servicio-ceremonial-gastronomico-1/resumen-adjudicacion.html</t>
  </si>
  <si>
    <t>NORA VIVIANA FUENTES SA</t>
  </si>
  <si>
    <t>PROVISION DE AGUA MINERAL</t>
  </si>
  <si>
    <t>₲ 100.000.000</t>
  </si>
  <si>
    <t>SOME S.A.C.I.A</t>
  </si>
  <si>
    <t>https://www.contrataciones.gov.py/licitaciones/adjudicacion/390145-provision-agua-mineral-1/resumen-adjudicacion.html</t>
  </si>
  <si>
    <t>CONSTRUCCIÓN DE POZO ARTESIANO, TANQUE METALICO Y RED DE DISTRIBUCIÓN ? HABITACIONAL INFANTE RIVAROLA ? BOQUERÓN CHACO PARAGUAYO _ PUESTO DE CONTROL DE FRONTERA INFANTE RIVAROLA</t>
  </si>
  <si>
    <t>₲ 275.000.000</t>
  </si>
  <si>
    <t>RITTER CONSTRUCCIONES SRL</t>
  </si>
  <si>
    <t>https://www.contrataciones.gov.py/licitaciones/adjudicacion/397458-construccion-pozo-artesiano-tanque-metalico-red-distribucion-habitacional-infante-ri-1/resumen-adjudicacion.html</t>
  </si>
  <si>
    <t>PROVISION Y COLOCACION DE MAMPARAS Y CORTINADO</t>
  </si>
  <si>
    <t>₲ 350.000.000</t>
  </si>
  <si>
    <t>FAMETAL SA</t>
  </si>
  <si>
    <t>https://www.contrataciones.gov.py/licitaciones/adjudicacion/397459-provision-colocacion-mamparas-cortinado-1/resumen-adjudicacion.html</t>
  </si>
  <si>
    <t>SERVICIO DE LAVADO DE VEHICULO</t>
  </si>
  <si>
    <t>₲ 60.000.000</t>
  </si>
  <si>
    <t>GUIDO ENRIQUE CABALLERO GONZALEZ</t>
  </si>
  <si>
    <t>https://www.contrataciones.gov.py/licitaciones/adjudicacion/397461-servicio-lavado-vehiculo-1/resumen-adjudicacion.html#proveedores</t>
  </si>
  <si>
    <t>AUDITORIA ISO 9001:2015</t>
  </si>
  <si>
    <t>₲ 229.680.000</t>
  </si>
  <si>
    <t>https://www.contrataciones.gov.py/licitaciones/adjudicacion/398800-auditoria-iso-9001-2015-1/resumen-adjudicacion.html</t>
  </si>
  <si>
    <t>SGS PARAGUAY SA</t>
  </si>
  <si>
    <t>SERVICIO DE TOPOGRAFIA</t>
  </si>
  <si>
    <t>₲ 34.662.834</t>
  </si>
  <si>
    <t>CARLOS RUBEN LOPEZ AREVALO</t>
  </si>
  <si>
    <t>https://www.contrataciones.gov.py/licitaciones/adjudicacion/398801-servicio-topografia-1/resumen-adjudicacion.html#proveedores</t>
  </si>
  <si>
    <t>MANTENIMIENTO CORRECTIVO Y CAMBIO DE PARTE Y PIEZAS DE LOS UNIDADES DE ESCANERES MOVILES DE LA DNA</t>
  </si>
  <si>
    <t>https://www.contrataciones.gov.py/licitaciones/adjudicacion/399634-mantenimiento-correctivo-cambio-parte-piezas-unidades-escaneres-moviles-dna-1/resumen-adjudicacion.html</t>
  </si>
  <si>
    <t>₲ 1.485.730.000</t>
  </si>
  <si>
    <t>GRUPO EMPRESARIAL PREVEN-TEC S.A.</t>
  </si>
  <si>
    <t>María Elena Aguilera</t>
  </si>
  <si>
    <t>https://www.aduana.gov.py/7939-8- Aduanas%20registr%C3%B3%20super%C3%A1vit%20de%2019%20por%20ciento%20en%20la%20recaudaci%C3%B3n%20por%20sexto%20mes%20consecutivo..html</t>
  </si>
  <si>
    <t>https://www.aduana.gov.py/7956-8- Aduanas%20registr%C3%B3%20super%C3%A1vit%20de%2017%20por%20ciento%20en%20la%20recaudaci%C3%B3n%20por%20s%C3%A9ptimo%20mes%20consecutivo.%20.html</t>
  </si>
  <si>
    <t>https://www.sfp.gov.py/sfp/archivos/documentos/Informe_Agosto_2021_wq97frra.pdf</t>
  </si>
  <si>
    <t>https://www.sfp.gov.py/sfp/archivos/documentos/Informe_Septiembre_2021_hf0gf8up.pdf</t>
  </si>
  <si>
    <t xml:space="preserve"> Directora </t>
  </si>
  <si>
    <t>Jefe de Departamento                                                    (Coordinador)</t>
  </si>
  <si>
    <t>Octubre</t>
  </si>
  <si>
    <t>Noviembre</t>
  </si>
  <si>
    <t>Diciembre</t>
  </si>
  <si>
    <t xml:space="preserve">     AR:45% https://secure.aduana.gov.py/ENAXISfa/IKBase.aspx?VIEW=NCVARREPORT&amp;NCPCODE=1&amp;MODULEID=16</t>
  </si>
  <si>
    <t xml:space="preserve">     AR:53% https://secure.aduana.gov.py/ENAXISfa/IKBase.aspx?VIEW=NCVARREPORT&amp;NCPCODE=2&amp;MODULEID=16</t>
  </si>
  <si>
    <t xml:space="preserve">AE: 91%     </t>
  </si>
  <si>
    <t xml:space="preserve">    AR:9% https://secure.aduana.gov.py/ENAXISfa/IKBase.aspx?VIEW=NCVARREPORT&amp;NCPCODE=3&amp;MODULEID=16</t>
  </si>
  <si>
    <t xml:space="preserve">AE: 93%     </t>
  </si>
  <si>
    <t xml:space="preserve">    AR:53% https://secure.aduana.gov.py/ENAXISfa/IKBase.aspx?VIEW=NCVARREPORT&amp;NCPCODE=4&amp;MODULEID=16</t>
  </si>
  <si>
    <t xml:space="preserve">     AR:20%  https://secure.aduana.gov.py/ENAXISfa/IKBase.aspx?VIEW=NCVARREPORT&amp;NCPCODE=5&amp;MODULEID=16</t>
  </si>
  <si>
    <t xml:space="preserve">AE: 69%     </t>
  </si>
  <si>
    <t xml:space="preserve">     AR:45% https://secure.aduana.gov.py/ENAXISfa/IKBase.aspx?VIEW=NCVARREPORT&amp;NCPCODE=6&amp;MODULEID=16</t>
  </si>
  <si>
    <t xml:space="preserve">AE: 86%     </t>
  </si>
  <si>
    <t xml:space="preserve">    AR:40% https://secure.aduana.gov.py/ENAXISfa/IKBase.aspx?VIEW=NCVARREPORT&amp;NCPCODE=7&amp;MODULEID=16</t>
  </si>
  <si>
    <t xml:space="preserve">AE:  41%    </t>
  </si>
  <si>
    <t xml:space="preserve">   AR:11% https://secure.aduana.gov.py/ENAXISfa/IKBase.aspx?VIEW=NCVARREPORT&amp;NCPCODE=9&amp;MODULEID=16</t>
  </si>
  <si>
    <t xml:space="preserve">AE: 79%     </t>
  </si>
  <si>
    <t xml:space="preserve">     AR:90% https://secure.aduana.gov.py/ENAXISfa/IKBase.aspx?VIEW=NCVARREPORT&amp;NCPCODE=11&amp;MODULEID=16</t>
  </si>
  <si>
    <t xml:space="preserve">     AR:92% https://secure.aduana.gov.py/ENAXISfa/IKBase.aspx?VIEW=NCVARREPORT&amp;NCPCODE=12&amp;MODULEID=16</t>
  </si>
  <si>
    <t xml:space="preserve">     AR:100% https://secure.aduana.gov.py/ENAXISfa/IKBase.aspx?VIEW=NCVARREPORT&amp;NCPCODE=14&amp;MODULEID=16</t>
  </si>
  <si>
    <t>DAI_DSA N° 42/2021</t>
  </si>
  <si>
    <t>Informe de Seguimiento y Evaluación al 3er. Trim/2021, de los Planes de Mejora resultantes de las auditorías realizadas por órganos de control interno y externo.</t>
  </si>
  <si>
    <t>DAI_DSA N° 56/2021</t>
  </si>
  <si>
    <t>Informe de Seguimiento y Evaluación de Avance al 4to. Trimestre de los planes de mejoramiento resultantes de las auditorías realizadas por órganos de control interno y externo.</t>
  </si>
  <si>
    <t>Falta remisión a DPDI para su publicación</t>
  </si>
  <si>
    <t>DAI_DCAF N° 39/2021</t>
  </si>
  <si>
    <t>Rendición de Cuentas - Fondo Fijo (Caja chica) - Mes de setiembre 2021</t>
  </si>
  <si>
    <t>DAI_DCAF N° 41/2021</t>
  </si>
  <si>
    <t>Rendición de Cuentas - Fondo Fijo (Caja chica) - Mes de setiembre 2021 - Complementario</t>
  </si>
  <si>
    <t>DAI_DCAF N° 43/2021</t>
  </si>
  <si>
    <t>Análisis y revisión a la tercera solicitud de ampliación del Contrato N° 02/2020 "Construcción del Edificio DNA N° 1 Costanera de la Dirección Nacional  de Aduanas"</t>
  </si>
  <si>
    <t>DAI_DCAF N° 44/2021</t>
  </si>
  <si>
    <t>Rendición de Cuentas - Fondo Fijo (Caja chica) - Mes de octubre 2021</t>
  </si>
  <si>
    <t>DAI_DCAF N° 46/2021</t>
  </si>
  <si>
    <t>Rendición de Cuentas - Fondo Fijo (Caja chica) - Mes de noviembre 2021</t>
  </si>
  <si>
    <t>DAI_DCAF N° 52/2021</t>
  </si>
  <si>
    <t>Rendición de Cuentas - Fondo Fijo (Caja chica) - Mes de diciembre 2021</t>
  </si>
  <si>
    <t>DAI_DCAF N° 53/2021</t>
  </si>
  <si>
    <t>Regularización contable - correspondiente a servicio de limpieza de edificios</t>
  </si>
  <si>
    <t>DAI_DSA N° 55/2021</t>
  </si>
  <si>
    <t>Seguimiento y Monitoreo al desarrollo del plan de trabajo MECIP:2015 - año 2021.</t>
  </si>
  <si>
    <t>DAI_DCAF N° 40/2021</t>
  </si>
  <si>
    <t>VERIFICACIÓN DE TRÁMITES RELACIONADOS AL TRASPASO DEFINITIVO DE UNA LANCHA A FAVOR DE LA SENAD.</t>
  </si>
  <si>
    <t>DAI_DCSI N° 57/2021</t>
  </si>
  <si>
    <t>Auditoría especializda al sistema informático de gestión de garantías.</t>
  </si>
  <si>
    <t>Sin remisión aún a DPDI para su publicación.</t>
  </si>
  <si>
    <t>DAI_DCPA N° 47/2021</t>
  </si>
  <si>
    <t>Desaduanamiento de mercaderías Pedro Juan Caballero</t>
  </si>
  <si>
    <t>DAI_DCAF N° 48/2021</t>
  </si>
  <si>
    <t>Auditoría de Gestión Proceso relacionado a personas vinculadas a la actividad aduanera, proceso de tránsito aduanero y sistema de seguimiento vehicular (SSV)</t>
  </si>
  <si>
    <t>DAI_DCPA N° 59/2021</t>
  </si>
  <si>
    <t>Auditoría de cumplimiento proceso de Remate Público.</t>
  </si>
  <si>
    <t>DAI_DCPA N° 61/2021</t>
  </si>
  <si>
    <t>Proceso de Garantía a la Dirección de Procedimientos Aduaneros - Departamento de Garantías.</t>
  </si>
  <si>
    <t>DAI_DCAF N° 45/2021</t>
  </si>
  <si>
    <t>Evaluación de Cumplimiento de las Políticas de Racionalización</t>
  </si>
  <si>
    <t>DAI_DCAF N° 49/2021</t>
  </si>
  <si>
    <t>Seguro Social - Seguro Médico</t>
  </si>
  <si>
    <t>DAI_DCSI_DCAF N° 50/2021</t>
  </si>
  <si>
    <t>Proceso de Garantías relacionado a las acividades inherentes al Sistema de Seguimiento Vehicular</t>
  </si>
  <si>
    <t>DAI_DCPA N° 51/2021</t>
  </si>
  <si>
    <t>Desaduanamiento de mercaderías José Falcón</t>
  </si>
  <si>
    <t>DAI_DCAF N° 58/2021</t>
  </si>
  <si>
    <t>Proceso de registración contable de garantías a favor de la DNA.</t>
  </si>
  <si>
    <t>DAI_DCAF N° 60/2021</t>
  </si>
  <si>
    <t>Proceso de registración contrable de Remate Público Aduanero.</t>
  </si>
  <si>
    <r>
      <t xml:space="preserve">Informe de CGR de Octubre de 2020 - Calificación: </t>
    </r>
    <r>
      <rPr>
        <b/>
        <sz val="12"/>
        <color theme="1"/>
        <rFont val="Calibri"/>
        <family val="2"/>
      </rPr>
      <t>2,90</t>
    </r>
    <r>
      <rPr>
        <sz val="12"/>
        <color theme="1"/>
        <rFont val="Calibri"/>
        <family val="2"/>
      </rPr>
      <t xml:space="preserve"> </t>
    </r>
    <r>
      <rPr>
        <b/>
        <sz val="12"/>
        <color theme="1"/>
        <rFont val="Calibri"/>
        <family val="2"/>
      </rPr>
      <t>DISEÑADO ALTO</t>
    </r>
    <r>
      <rPr>
        <sz val="12"/>
        <color theme="1"/>
        <rFont val="Calibri"/>
        <family val="2"/>
      </rPr>
      <t xml:space="preserve">
Informe de Auditoria DAI_DSA N° 5/2021- Calificacion: </t>
    </r>
    <r>
      <rPr>
        <b/>
        <sz val="12"/>
        <color theme="1"/>
        <rFont val="Calibri"/>
        <family val="2"/>
      </rPr>
      <t>3,94 GESTIONADO ALTO</t>
    </r>
  </si>
  <si>
    <t>Recaudación del 15 de diciembre rozó los 100.000 millones de guaraníes</t>
  </si>
  <si>
    <t>https://www.aduana.gov.py/8027-8-Recaudaci%C3%B3n%20de%20ayer%20roz%C3%B3%20los%20100.000%20millones%20de%20guaran%C3%ADes.html</t>
  </si>
  <si>
    <t>Aduanas firma convenio con la SENAD para agilizar comercio internacional seguro</t>
  </si>
  <si>
    <t>https://www.aduana.gov.py/8022-8-%20Aduanas%20firma%20convenio%20con%20la%20SENAD%20para%20agilizar%20comercio%20internacional%20seguro.html</t>
  </si>
  <si>
    <t>La pandemia dispara el uso de la Ventanilla Única de Importación</t>
  </si>
  <si>
    <t>https://www.aduana.gov.py/8033-8-La%20pandemia%20dispara%20el%20uso%20de%20la%20Ventanilla%20%C3%9Anica%20de%20Importaci%C3%B3n.html</t>
  </si>
  <si>
    <t>Aduanas cerró el 2021 con una recaudación anual record de 12 billones de guaraníes</t>
  </si>
  <si>
    <t>*Los  ingresos aduaneros aumentaron 26,3% en comparación con los del año 2020
*En términos absolutos subieron en  algo más de 2,5 billones de guaraníes.
 *El logro  fue posible debido a once meses consecutivos de superávit</t>
  </si>
  <si>
    <t>https://www.sfp.gov.py/sfp/archivos/documentos/Informe_Octubre_2021_8r8kvjjc.pdf</t>
  </si>
  <si>
    <t>EVIDENCIA</t>
  </si>
  <si>
    <t>https://www.aduana.gov.py/8034-8- Aduanas%20cerr%C3%B3%20el%202021%20con%20una%20recaudaci%C3%B3n%20anual%20record%20de%2012%20billones%20de%20guaran%C3%ADes.html</t>
  </si>
  <si>
    <t>MATRIZ DE INFORMACIÓN MINIMA - RENDICIÓN DE CUENTAS AL CIUDADANO</t>
  </si>
  <si>
    <t>ID N° SSPS</t>
  </si>
  <si>
    <t>Supuesto Enriquecimiento Ilicito</t>
  </si>
  <si>
    <t>Supuesta infracción aduanera</t>
  </si>
  <si>
    <t>Irregularidades que podrían constituir faltas o infracciones aduaneras</t>
  </si>
  <si>
    <t>Ausencias Injustificadas</t>
  </si>
  <si>
    <t>Apertura de ficha de investigación con referencia a la supuesta Red de Corrupción que involucra a funcionarios de la Institución</t>
  </si>
  <si>
    <t>Infracción aduanera de Contrabando</t>
  </si>
  <si>
    <t>Violencia contra la mujer- Coacción Sexual</t>
  </si>
  <si>
    <t>Despachos en Estado Anulado, que cuentan con liquidaciones manuales pendientes de pago.</t>
  </si>
  <si>
    <t>Denuncia por supuesto enriquecimiento ilícito</t>
  </si>
  <si>
    <t>Denuncia por supuesta infracción a leyes especiales- Contrabando</t>
  </si>
  <si>
    <t>Denuncia por asistencia irregular de funcionarios</t>
  </si>
  <si>
    <t>Denuncia ingresada por CAR</t>
  </si>
  <si>
    <t>Denuncia por supuesto Moobing Laboral</t>
  </si>
  <si>
    <t xml:space="preserve">Denuncia contra la firma Jorge Tartallone </t>
  </si>
  <si>
    <t>Descripción (Carátula)</t>
  </si>
  <si>
    <t>Decisión Tomada- Sum. Adm.</t>
  </si>
  <si>
    <t>Decisión Tomada-Sum. Adm.</t>
  </si>
  <si>
    <t>Noticias Criminis "Incautan 333 kilos de Carne Argentina de Contrabando"</t>
  </si>
  <si>
    <t>Denuncia contra Asesor de la DNA</t>
  </si>
  <si>
    <t>Mercaderias que estan entregando por Expediente en Puerto Seguro Fluvial</t>
  </si>
  <si>
    <t>Denuncia contra funcionarios por horarios de marcaciones</t>
  </si>
  <si>
    <t>Esquema de recaudación paralela "MALETIN EN ADUANAS"</t>
  </si>
  <si>
    <t>Enlace de la Secretaría de la Función Pública (SFP)</t>
  </si>
  <si>
    <t>Enlace Secretaría Nacional Anticorrupción (SENAC)</t>
  </si>
  <si>
    <t>ADQUISICION DE SERVIDORES PARA EL SISTEMA INFORMATICO SOFIA</t>
  </si>
  <si>
    <t>₲ 12.889.350.259</t>
  </si>
  <si>
    <t xml:space="preserve">EXCELSIS S.A.
INFORMATICA TECNOLOGIA &amp; COMUNICACION SA
LOGICALIS PARAGUAY S.A.
STARK TECNOLOGIA S.A </t>
  </si>
  <si>
    <t xml:space="preserve">https://www.contrataciones.gov.py/licitaciones/adjudicacion/389778-adquisicion-servidores-sistema-informatico-sofia-1/resumen-adjudicacion.html#proveedores </t>
  </si>
  <si>
    <t>ADQUISICION DE CINTAS, TINTAS Y TONNER</t>
  </si>
  <si>
    <t>₲ 684.265.400</t>
  </si>
  <si>
    <t>ALTERNATIVA S.A.
DATA SYSTEMS SA EMISORA DE CAPITAL ABIERTO
J. FLEISCHMAN Y CIA S.A
OFFICE COMPU SA
OLAM SRL
ZUNILDA ELISA COUCHONAL DOS SANTOS</t>
  </si>
  <si>
    <t>https://www.contrataciones.gov.py/licitaciones/adjudicacion/389753-adquisicion-cintas-tintas-tonner-1/resumen-adjudicacion.html#proveedores</t>
  </si>
  <si>
    <t>ADQUISICION DE MAQUINARIAS Y EQUIPOS</t>
  </si>
  <si>
    <t>₲ 37.247.500</t>
  </si>
  <si>
    <t xml:space="preserve">ABRACOMAQ S.R.L.
GOLDEN PACK S.A.
H&amp;B TRADING S.A. </t>
  </si>
  <si>
    <t>https://www.contrataciones.gov.py/licitaciones/adjudicacion/401963-adquisicion-maquinarias-equipos-1/resumen-adjudicacion.html#proveedores</t>
  </si>
  <si>
    <t>SERVICIO DE CERRAJERIA</t>
  </si>
  <si>
    <t>CONSTRUCCION DE LA ADMINISTRACION DE ADUANA DE SALTO DEL GUAIRA</t>
  </si>
  <si>
    <t>MANTENIMIENTO CORRECTIVO Y PREVENTIVO DE EQUIPOS DE RAYOS X DE LA MARCA RAPISCAN SYSTEMS</t>
  </si>
  <si>
    <t>SERVICIO DE MANTENIMIENTO Y REAPACION DE LA HABITACIONAL DE CIUDAD DEL ESTE</t>
  </si>
  <si>
    <t>ADQUISICION DE EQUIPOS INFORMATICOS Y RETROPROYECTOR</t>
  </si>
  <si>
    <t>ADQUISICION DE MUEBLES Y ELECTRODOMESTICOS</t>
  </si>
  <si>
    <t>₲ 923.966.000</t>
  </si>
  <si>
    <t>DATA LAB SA
OFFICE COMPU SA</t>
  </si>
  <si>
    <t>https://www.contrataciones.gov.py/licitaciones/adjudicacion/402238-adquisicion-equipos-informaticos-retroproyector-1/resumen-adjudicacion.html#proveedores</t>
  </si>
  <si>
    <t>₲ 779.930.820</t>
  </si>
  <si>
    <t>JULIO CESAR GOMEZ RODRIGUEZ</t>
  </si>
  <si>
    <t>https://www.contrataciones.gov.py/licitaciones/adjudicacion/389796-servicio-mantenimiento-reapacion-habitacional-ciudad-este-1/resumen-adjudicacion.html#proveedores</t>
  </si>
  <si>
    <t>₲ 150.000.000</t>
  </si>
  <si>
    <t>DANIEL FRANCISCO PAZOS LOPEZ</t>
  </si>
  <si>
    <t>https://www.contrataciones.gov.py/licitaciones/adjudicacion/390887-servicio-cerrajeria-1/resumen-adjudicacion.html#proveedores</t>
  </si>
  <si>
    <t>₲ 3.678.120.952</t>
  </si>
  <si>
    <t>FERNANDO MARCIAL MORENO MARTINEZ</t>
  </si>
  <si>
    <t>https://www.contrataciones.gov.py/licitaciones/adjudicacion/389801-construccion-administracion-aduana-salto-guaira-1/resumen-adjudicacion.html#proveedores</t>
  </si>
  <si>
    <t>₲ 610.000.000</t>
  </si>
  <si>
    <t>OMNI S.A.</t>
  </si>
  <si>
    <t>https://www.contrataciones.gov.py/licitaciones/adjudicacion/403219-mantenimiento-correctivo-preventivo-equipos-rayos-x-marca-rapiscan-systems-1/resumen-adjudicacion.html#proveedores</t>
  </si>
  <si>
    <t>₲ 415.987.100</t>
  </si>
  <si>
    <t>FRANCISCO SABINO ROTELA LOPEZ
GUILLERMINA RODRIGUEZ DE LOPEZ
PROSPER S.R.L.</t>
  </si>
  <si>
    <t>https://www.contrataciones.gov.py/licitaciones/adjudicacion/402296-adquisicion-muebles-electrodomesticos-1/resumen-adjudicacion.html#proveedores</t>
  </si>
  <si>
    <t>EJECUCIÓN PRESUPUESTARIA DEL GASTO DEL 01/01/2021- AL 31/01/2021</t>
  </si>
  <si>
    <t>INFORME FINAL-  DEL 01/01/2021 AL 31/12/2021</t>
  </si>
  <si>
    <t>Consulta de pasantía</t>
  </si>
  <si>
    <t>DENUNCIA A UNA FUNCIONARIA POR MALOS TRATOS</t>
  </si>
  <si>
    <t>Estafadores</t>
  </si>
  <si>
    <t>the e-mail address to the Customs Administration in Paraguay</t>
  </si>
  <si>
    <t>DATOS ARANCELARIOS PARA EXPORTACIÓN DE BLUSAS ARTESANALES A MADRID-ESPAÑA</t>
  </si>
  <si>
    <t>Señora vive en la Aduana</t>
  </si>
  <si>
    <t>Solicitud de informe sobre importación/exportación.</t>
  </si>
  <si>
    <t>ARANCELES Y NOMENCLATURAS A LA IMPORTACIÓN DE CALZADOS INDUSTRIALES Y CALZADOS TENIS(DESDE MÉXICO A</t>
  </si>
  <si>
    <t>Plazo registro de firma</t>
  </si>
  <si>
    <t>Quisiera saber dónde está mi Caja</t>
  </si>
  <si>
    <t>DEFRAUDACION ADUANERA</t>
  </si>
  <si>
    <t>Acerca de A7 SHOP S.A Importación de cargas Informe de evasión de impuestos</t>
  </si>
  <si>
    <t>NCM 9304.00.00 - Airsoft</t>
  </si>
  <si>
    <t>Solicitud de Informe sobre funcionarios con tradado temporal</t>
  </si>
  <si>
    <t>Envío de una caja</t>
  </si>
  <si>
    <t>AUSENCIAS LABORALES</t>
  </si>
  <si>
    <t>sEGURITY</t>
  </si>
  <si>
    <t>Preguntas sobre medidas sanitarias sobre COVID-19</t>
  </si>
  <si>
    <t>clasificador arancelario</t>
  </si>
  <si>
    <t>Importación</t>
  </si>
  <si>
    <t>Consulta SQF</t>
  </si>
  <si>
    <t>Denuncia contra empresa</t>
  </si>
  <si>
    <t>MERCANCIA PROHIBIDA EN CONTRABANDO</t>
  </si>
  <si>
    <t>importador casual</t>
  </si>
  <si>
    <t>PARTIDA ARANCELARIA</t>
  </si>
  <si>
    <t>golpe</t>
  </si>
  <si>
    <t>Localizacion de encomenta</t>
  </si>
  <si>
    <t>EXTORSION Y PROTECCION</t>
  </si>
  <si>
    <t>Cobro indebido de "honorarios"</t>
  </si>
  <si>
    <t>Retencion de paquete</t>
  </si>
  <si>
    <t>cobro indebido</t>
  </si>
  <si>
    <t>Produto com defeito</t>
  </si>
  <si>
    <t>Distribuicion de Mercaderías de Contrabando</t>
  </si>
  <si>
    <t>Presentacion de despacho sin documentos legalizados</t>
  </si>
  <si>
    <t>DENUNCIA A UN FUNCIONARIO</t>
  </si>
  <si>
    <t>Intento de soborno</t>
  </si>
  <si>
    <t>CONSULTA</t>
  </si>
</sst>
</file>

<file path=xl/styles.xml><?xml version="1.0" encoding="utf-8"?>
<styleSheet xmlns="http://schemas.openxmlformats.org/spreadsheetml/2006/main">
  <fonts count="6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b/>
      <sz val="11"/>
      <color theme="1"/>
      <name val="Calibri"/>
      <family val="2"/>
    </font>
    <font>
      <b/>
      <u/>
      <sz val="11"/>
      <color theme="1"/>
      <name val="Calibri"/>
      <family val="2"/>
      <scheme val="minor"/>
    </font>
    <font>
      <sz val="11"/>
      <color theme="1"/>
      <name val="Calibri"/>
      <family val="2"/>
    </font>
    <font>
      <u/>
      <sz val="11"/>
      <color theme="1"/>
      <name val="Calibri"/>
      <family val="2"/>
      <scheme val="minor"/>
    </font>
    <font>
      <u/>
      <sz val="11"/>
      <color theme="1"/>
      <name val="Calibri"/>
      <family val="2"/>
    </font>
    <font>
      <u/>
      <sz val="11"/>
      <color rgb="FF0000FF"/>
      <name val="Calibri"/>
      <family val="2"/>
      <scheme val="minor"/>
    </font>
    <font>
      <sz val="8"/>
      <color theme="1"/>
      <name val="Calibri"/>
      <family val="2"/>
    </font>
    <font>
      <sz val="8"/>
      <color theme="1"/>
      <name val="Calibri"/>
      <family val="2"/>
      <scheme val="minor"/>
    </font>
    <font>
      <u/>
      <sz val="8"/>
      <color theme="10"/>
      <name val="Calibri"/>
      <family val="2"/>
    </font>
    <font>
      <sz val="11"/>
      <color rgb="FFFF0000"/>
      <name val="Calibri"/>
      <family val="2"/>
    </font>
    <font>
      <sz val="8"/>
      <color rgb="FFFF0000"/>
      <name val="Calibri"/>
      <family val="2"/>
    </font>
    <font>
      <u/>
      <sz val="11"/>
      <color rgb="FF0000FF"/>
      <name val="Calibri"/>
      <family val="2"/>
      <scheme val="minor"/>
    </font>
    <font>
      <sz val="11"/>
      <color rgb="FF0070C0"/>
      <name val="Calibri"/>
      <family val="2"/>
      <scheme val="minor"/>
    </font>
    <font>
      <sz val="11"/>
      <color theme="1"/>
      <name val="Calibri"/>
      <family val="2"/>
    </font>
    <font>
      <sz val="10"/>
      <color theme="1"/>
      <name val="Calibri"/>
      <family val="2"/>
      <scheme val="minor"/>
    </font>
    <font>
      <sz val="11"/>
      <color rgb="FF000000"/>
      <name val="Times New Roman"/>
      <family val="1"/>
    </font>
    <font>
      <b/>
      <sz val="11"/>
      <color theme="1"/>
      <name val="Calibri"/>
      <family val="2"/>
    </font>
    <font>
      <b/>
      <sz val="11"/>
      <name val="Calibri"/>
      <family val="2"/>
    </font>
    <font>
      <b/>
      <sz val="10"/>
      <color theme="1"/>
      <name val="Calibri"/>
      <family val="2"/>
      <scheme val="minor"/>
    </font>
    <font>
      <b/>
      <i/>
      <sz val="12"/>
      <color theme="1"/>
      <name val="Calibri"/>
      <family val="2"/>
      <scheme val="minor"/>
    </font>
    <font>
      <u/>
      <sz val="10"/>
      <color rgb="FF0000FF"/>
      <name val="Calibri"/>
      <family val="2"/>
      <scheme val="minor"/>
    </font>
    <font>
      <b/>
      <sz val="12"/>
      <color theme="1"/>
      <name val="Calibri"/>
      <family val="2"/>
      <scheme val="minor"/>
    </font>
    <font>
      <b/>
      <sz val="12"/>
      <color theme="1"/>
      <name val="Calibri"/>
      <family val="2"/>
    </font>
    <font>
      <sz val="12"/>
      <color rgb="FFFF0000"/>
      <name val="Calibri"/>
      <family val="2"/>
      <scheme val="minor"/>
    </font>
    <font>
      <sz val="12"/>
      <color rgb="FFFF0000"/>
      <name val="Calibri"/>
      <family val="2"/>
    </font>
    <font>
      <u/>
      <sz val="12"/>
      <color rgb="FFFF0000"/>
      <name val="Calibri"/>
      <family val="2"/>
      <scheme val="minor"/>
    </font>
    <font>
      <b/>
      <i/>
      <u/>
      <sz val="12"/>
      <color theme="1"/>
      <name val="Calibri"/>
      <family val="2"/>
    </font>
    <font>
      <sz val="10"/>
      <color theme="1"/>
      <name val="Calibri"/>
      <family val="2"/>
    </font>
    <font>
      <u/>
      <sz val="11"/>
      <color theme="10"/>
      <name val="Calibri"/>
      <family val="2"/>
      <scheme val="minor"/>
    </font>
    <font>
      <sz val="10"/>
      <name val="Calibri"/>
      <family val="2"/>
      <scheme val="minor"/>
    </font>
    <font>
      <sz val="12"/>
      <color theme="1"/>
      <name val="Calibri"/>
      <family val="2"/>
    </font>
    <font>
      <sz val="12"/>
      <color theme="1"/>
      <name val="Calibri"/>
      <family val="2"/>
      <scheme val="minor"/>
    </font>
    <font>
      <i/>
      <sz val="11"/>
      <color theme="1"/>
      <name val="Calibri"/>
      <family val="2"/>
    </font>
    <font>
      <i/>
      <sz val="11"/>
      <color theme="1"/>
      <name val="Calibri"/>
      <family val="2"/>
      <scheme val="minor"/>
    </font>
    <font>
      <b/>
      <sz val="20"/>
      <color theme="3" tint="-0.249977111117893"/>
      <name val="Cambria"/>
      <family val="1"/>
      <scheme val="major"/>
    </font>
    <font>
      <b/>
      <u/>
      <sz val="12"/>
      <color theme="1"/>
      <name val="Calibri"/>
      <family val="2"/>
    </font>
    <font>
      <b/>
      <u/>
      <sz val="14"/>
      <color theme="1"/>
      <name val="Calibri"/>
      <family val="2"/>
    </font>
    <font>
      <sz val="14"/>
      <color theme="1"/>
      <name val="Calibri"/>
      <family val="2"/>
      <scheme val="minor"/>
    </font>
    <font>
      <b/>
      <sz val="14"/>
      <color theme="1"/>
      <name val="Calibri"/>
      <family val="2"/>
      <scheme val="minor"/>
    </font>
    <font>
      <b/>
      <u/>
      <sz val="14"/>
      <color theme="1"/>
      <name val="Calibri"/>
      <family val="2"/>
      <scheme val="minor"/>
    </font>
    <font>
      <u/>
      <sz val="12"/>
      <color theme="1"/>
      <name val="Calibri"/>
      <family val="2"/>
      <scheme val="minor"/>
    </font>
    <font>
      <u/>
      <sz val="11"/>
      <color theme="10"/>
      <name val="Calibri"/>
      <family val="2"/>
    </font>
    <font>
      <u/>
      <sz val="14"/>
      <color theme="1"/>
      <name val="Calibri"/>
      <family val="2"/>
      <scheme val="minor"/>
    </font>
    <font>
      <sz val="11"/>
      <color theme="1"/>
      <name val="Candara"/>
      <family val="2"/>
    </font>
    <font>
      <u/>
      <sz val="12"/>
      <color rgb="FF0000FF"/>
      <name val="Calibri"/>
      <family val="2"/>
      <scheme val="minor"/>
    </font>
    <font>
      <u/>
      <sz val="12"/>
      <color theme="1"/>
      <name val="Calibri"/>
      <family val="2"/>
    </font>
    <font>
      <b/>
      <sz val="12"/>
      <color rgb="FFFF0000"/>
      <name val="Calibri"/>
      <family val="2"/>
      <scheme val="minor"/>
    </font>
    <font>
      <b/>
      <sz val="16"/>
      <color rgb="FFFF0000"/>
      <name val="Calibri"/>
      <family val="2"/>
      <scheme val="minor"/>
    </font>
    <font>
      <b/>
      <sz val="14"/>
      <color rgb="FFFF0000"/>
      <name val="Calibri"/>
      <family val="2"/>
      <scheme val="minor"/>
    </font>
    <font>
      <b/>
      <u/>
      <sz val="20"/>
      <color rgb="FFC00000"/>
      <name val="Calibri"/>
      <family val="2"/>
    </font>
    <font>
      <b/>
      <u/>
      <sz val="12"/>
      <color theme="1"/>
      <name val="Calibri"/>
      <family val="2"/>
      <scheme val="minor"/>
    </font>
    <font>
      <b/>
      <u/>
      <sz val="12"/>
      <color rgb="FFFF0000"/>
      <name val="Calibri"/>
      <family val="2"/>
    </font>
    <font>
      <b/>
      <sz val="14"/>
      <name val="Calibri"/>
      <family val="2"/>
    </font>
    <font>
      <b/>
      <sz val="22"/>
      <color theme="4" tint="-0.499984740745262"/>
      <name val="Cambria"/>
      <family val="1"/>
      <scheme val="major"/>
    </font>
    <font>
      <b/>
      <sz val="14"/>
      <color theme="1"/>
      <name val="Calibri"/>
      <family val="2"/>
    </font>
    <font>
      <b/>
      <sz val="12"/>
      <name val="Calibri"/>
      <family val="2"/>
    </font>
  </fonts>
  <fills count="1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rgb="FFD1FDDF"/>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rgb="FF00B050"/>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0" tint="-0.249977111117893"/>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medium">
        <color indexed="64"/>
      </left>
      <right style="thin">
        <color auto="1"/>
      </right>
      <top style="thin">
        <color auto="1"/>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auto="1"/>
      </top>
      <bottom/>
      <diagonal/>
    </border>
    <border>
      <left/>
      <right style="medium">
        <color indexed="64"/>
      </right>
      <top/>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6">
    <xf numFmtId="0" fontId="0" fillId="0" borderId="0"/>
    <xf numFmtId="0" fontId="4" fillId="0" borderId="0">
      <alignment vertical="center"/>
    </xf>
    <xf numFmtId="0" fontId="10" fillId="0" borderId="0" applyNumberFormat="0" applyFill="0" applyBorder="0" applyAlignment="0" applyProtection="0">
      <alignment vertical="center"/>
    </xf>
    <xf numFmtId="0" fontId="1" fillId="0" borderId="0"/>
    <xf numFmtId="0" fontId="1" fillId="0" borderId="0">
      <alignment vertical="center"/>
    </xf>
    <xf numFmtId="0" fontId="16" fillId="0" borderId="0" applyNumberFormat="0" applyFill="0" applyBorder="0" applyAlignment="0" applyProtection="0">
      <alignment vertical="center"/>
    </xf>
  </cellStyleXfs>
  <cellXfs count="364">
    <xf numFmtId="0" fontId="0" fillId="0" borderId="0" xfId="0"/>
    <xf numFmtId="0" fontId="4" fillId="0" borderId="0" xfId="1">
      <alignment vertical="center"/>
    </xf>
    <xf numFmtId="0" fontId="7" fillId="0" borderId="0" xfId="1" applyFont="1">
      <alignment vertical="center"/>
    </xf>
    <xf numFmtId="0" fontId="4" fillId="0" borderId="0" xfId="1" applyAlignment="1">
      <alignment horizontal="center" vertical="center"/>
    </xf>
    <xf numFmtId="0" fontId="10" fillId="0" borderId="0" xfId="2">
      <alignment vertical="center"/>
    </xf>
    <xf numFmtId="0" fontId="17" fillId="0" borderId="0" xfId="1" applyFont="1">
      <alignment vertical="center"/>
    </xf>
    <xf numFmtId="0" fontId="2" fillId="0" borderId="0" xfId="1" applyFont="1" applyBorder="1" applyAlignment="1">
      <alignment horizontal="center" vertical="center"/>
    </xf>
    <xf numFmtId="0" fontId="15" fillId="0" borderId="0" xfId="1" applyFont="1" applyBorder="1" applyAlignment="1">
      <alignment horizontal="center" vertical="center" wrapText="1"/>
    </xf>
    <xf numFmtId="0" fontId="14" fillId="0" borderId="0" xfId="1" applyFont="1" applyBorder="1" applyAlignment="1">
      <alignment horizontal="center" vertical="center" wrapText="1"/>
    </xf>
    <xf numFmtId="0" fontId="4" fillId="4" borderId="1" xfId="1" applyFill="1" applyBorder="1" applyAlignment="1">
      <alignment horizontal="center" vertical="center"/>
    </xf>
    <xf numFmtId="0" fontId="4" fillId="0" borderId="0" xfId="1" applyBorder="1">
      <alignment vertical="center"/>
    </xf>
    <xf numFmtId="0" fontId="19" fillId="0" borderId="0" xfId="1" applyFont="1" applyFill="1" applyBorder="1">
      <alignment vertical="center"/>
    </xf>
    <xf numFmtId="0" fontId="4" fillId="0" borderId="0" xfId="1" applyFill="1" applyBorder="1">
      <alignment vertical="center"/>
    </xf>
    <xf numFmtId="0" fontId="1" fillId="4" borderId="1" xfId="3" applyFill="1" applyBorder="1" applyAlignment="1">
      <alignment horizontal="center" vertical="center"/>
    </xf>
    <xf numFmtId="0" fontId="1" fillId="4" borderId="1" xfId="3" applyFill="1" applyBorder="1" applyAlignment="1">
      <alignment horizontal="center" vertical="center" wrapText="1"/>
    </xf>
    <xf numFmtId="0" fontId="4" fillId="5" borderId="1" xfId="1" applyFill="1" applyBorder="1">
      <alignment vertical="center"/>
    </xf>
    <xf numFmtId="0" fontId="4" fillId="5" borderId="1" xfId="1" applyFill="1" applyBorder="1" applyAlignment="1"/>
    <xf numFmtId="0" fontId="19" fillId="5" borderId="1" xfId="1" applyFont="1" applyFill="1" applyBorder="1" applyAlignment="1">
      <alignment horizontal="center"/>
    </xf>
    <xf numFmtId="0" fontId="23" fillId="6" borderId="0" xfId="1" applyFont="1" applyFill="1" applyBorder="1" applyAlignment="1">
      <alignment horizontal="center" vertical="center"/>
    </xf>
    <xf numFmtId="0" fontId="23" fillId="6" borderId="0" xfId="1" applyFont="1" applyFill="1" applyBorder="1" applyAlignment="1">
      <alignment horizontal="center" vertical="center" wrapText="1"/>
    </xf>
    <xf numFmtId="0" fontId="4" fillId="0" borderId="0" xfId="1">
      <alignment vertical="center"/>
    </xf>
    <xf numFmtId="0" fontId="0" fillId="0" borderId="0" xfId="0" applyAlignment="1">
      <alignment wrapText="1"/>
    </xf>
    <xf numFmtId="0" fontId="18" fillId="0" borderId="0" xfId="1" applyFont="1" applyFill="1" applyBorder="1" applyAlignment="1">
      <alignment horizontal="center" vertical="center" wrapText="1"/>
    </xf>
    <xf numFmtId="0" fontId="1" fillId="0" borderId="0" xfId="1" applyFont="1" applyFill="1" applyBorder="1" applyAlignment="1">
      <alignment vertical="center" wrapText="1"/>
    </xf>
    <xf numFmtId="0" fontId="0" fillId="0" borderId="0" xfId="0" applyFill="1" applyBorder="1"/>
    <xf numFmtId="0" fontId="26" fillId="0" borderId="0" xfId="1" applyFont="1">
      <alignment vertical="center"/>
    </xf>
    <xf numFmtId="0" fontId="21" fillId="2" borderId="22" xfId="1" applyFont="1" applyFill="1" applyBorder="1" applyAlignment="1">
      <alignment horizontal="center" vertical="center" wrapText="1"/>
    </xf>
    <xf numFmtId="0" fontId="10" fillId="0" borderId="0" xfId="2" applyFont="1" applyFill="1" applyBorder="1" applyAlignment="1">
      <alignment vertical="center"/>
    </xf>
    <xf numFmtId="0" fontId="21" fillId="0" borderId="0" xfId="1" applyFont="1" applyFill="1" applyBorder="1" applyAlignment="1">
      <alignment vertical="center"/>
    </xf>
    <xf numFmtId="0" fontId="16" fillId="0" borderId="0" xfId="2" applyFont="1" applyFill="1" applyBorder="1" applyAlignment="1">
      <alignment horizontal="center" vertical="center" wrapText="1"/>
    </xf>
    <xf numFmtId="0" fontId="18" fillId="0" borderId="0" xfId="1" applyFont="1" applyFill="1" applyBorder="1" applyAlignment="1">
      <alignment vertical="center" wrapText="1"/>
    </xf>
    <xf numFmtId="0" fontId="4" fillId="0" borderId="0" xfId="1" applyFill="1" applyBorder="1" applyAlignment="1">
      <alignment vertical="center" wrapText="1"/>
    </xf>
    <xf numFmtId="0" fontId="0" fillId="0" borderId="0" xfId="0" applyAlignment="1">
      <alignment vertical="center"/>
    </xf>
    <xf numFmtId="0" fontId="16" fillId="0" borderId="0" xfId="2" applyFont="1" applyFill="1" applyBorder="1" applyAlignment="1">
      <alignment horizontal="center" vertical="center"/>
    </xf>
    <xf numFmtId="0" fontId="19" fillId="7" borderId="1" xfId="0" applyFont="1" applyFill="1" applyBorder="1" applyAlignment="1">
      <alignment vertical="center" wrapText="1"/>
    </xf>
    <xf numFmtId="0" fontId="1" fillId="0" borderId="0" xfId="4" applyFill="1">
      <alignment vertical="center"/>
    </xf>
    <xf numFmtId="0" fontId="0" fillId="0" borderId="0" xfId="0" applyFill="1"/>
    <xf numFmtId="0" fontId="1" fillId="0" borderId="0" xfId="4" applyFill="1" applyBorder="1">
      <alignment vertical="center"/>
    </xf>
    <xf numFmtId="0" fontId="16" fillId="0" borderId="0" xfId="2" applyFont="1" applyFill="1" applyBorder="1" applyAlignment="1">
      <alignment horizontal="left" vertical="center"/>
    </xf>
    <xf numFmtId="0" fontId="1" fillId="0" borderId="0" xfId="4" applyFill="1" applyBorder="1" applyAlignment="1">
      <alignment vertical="center"/>
    </xf>
    <xf numFmtId="0" fontId="19" fillId="5" borderId="2" xfId="1" applyFont="1" applyFill="1" applyBorder="1" applyAlignment="1">
      <alignment horizontal="center"/>
    </xf>
    <xf numFmtId="0" fontId="19" fillId="7" borderId="1" xfId="4" applyFont="1" applyFill="1" applyBorder="1" applyAlignment="1">
      <alignment vertical="center"/>
    </xf>
    <xf numFmtId="0" fontId="19" fillId="7" borderId="1" xfId="4" applyFont="1" applyFill="1" applyBorder="1" applyAlignment="1">
      <alignment vertical="center" wrapText="1"/>
    </xf>
    <xf numFmtId="0" fontId="34" fillId="7" borderId="1" xfId="4" applyFont="1" applyFill="1" applyBorder="1" applyAlignment="1">
      <alignment vertical="center" wrapText="1"/>
    </xf>
    <xf numFmtId="0" fontId="19" fillId="7" borderId="1" xfId="0" applyFont="1" applyFill="1" applyBorder="1" applyAlignment="1">
      <alignment vertical="center"/>
    </xf>
    <xf numFmtId="0" fontId="19" fillId="7" borderId="19" xfId="0" applyFont="1" applyFill="1" applyBorder="1" applyAlignment="1">
      <alignment vertical="center"/>
    </xf>
    <xf numFmtId="0" fontId="19" fillId="7" borderId="19" xfId="0" applyFont="1" applyFill="1" applyBorder="1" applyAlignment="1">
      <alignment vertical="center" wrapText="1"/>
    </xf>
    <xf numFmtId="0" fontId="34" fillId="7" borderId="19" xfId="1" applyFont="1" applyFill="1" applyBorder="1" applyAlignment="1">
      <alignment vertical="center" wrapText="1"/>
    </xf>
    <xf numFmtId="0" fontId="4" fillId="0" borderId="0" xfId="1" applyFill="1" applyBorder="1">
      <alignment vertical="center"/>
    </xf>
    <xf numFmtId="0" fontId="6" fillId="0" borderId="0" xfId="1" applyFont="1" applyFill="1" applyBorder="1">
      <alignment vertical="center"/>
    </xf>
    <xf numFmtId="0" fontId="8" fillId="0" borderId="0" xfId="1" applyFont="1" applyFill="1" applyBorder="1">
      <alignment vertical="center"/>
    </xf>
    <xf numFmtId="0" fontId="9" fillId="0" borderId="14" xfId="1" applyFont="1" applyFill="1" applyBorder="1" applyAlignment="1">
      <alignment horizontal="center" vertical="center"/>
    </xf>
    <xf numFmtId="0" fontId="3" fillId="0" borderId="0"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0" xfId="1" applyFont="1" applyFill="1" applyBorder="1" applyAlignment="1">
      <alignment horizontal="center" vertical="center" wrapText="1"/>
    </xf>
    <xf numFmtId="0" fontId="37" fillId="0" borderId="0" xfId="1" applyFont="1">
      <alignment vertical="center"/>
    </xf>
    <xf numFmtId="0" fontId="7" fillId="9" borderId="1" xfId="1" applyFont="1" applyFill="1" applyBorder="1" applyAlignment="1">
      <alignment horizontal="center" vertical="center" wrapText="1"/>
    </xf>
    <xf numFmtId="0" fontId="1" fillId="9" borderId="1" xfId="1" applyFont="1" applyFill="1" applyBorder="1" applyAlignment="1">
      <alignment horizontal="center" vertical="center"/>
    </xf>
    <xf numFmtId="0" fontId="11" fillId="9" borderId="5" xfId="1" applyFont="1" applyFill="1" applyBorder="1" applyAlignment="1">
      <alignment horizontal="center" vertical="center" wrapText="1"/>
    </xf>
    <xf numFmtId="14" fontId="11" fillId="9" borderId="1" xfId="1" applyNumberFormat="1" applyFont="1" applyFill="1" applyBorder="1" applyAlignment="1">
      <alignment horizontal="center" vertical="center" wrapText="1"/>
    </xf>
    <xf numFmtId="0" fontId="11" fillId="9" borderId="1" xfId="1" applyFont="1" applyFill="1" applyBorder="1" applyAlignment="1">
      <alignment horizontal="center" vertical="center" wrapText="1"/>
    </xf>
    <xf numFmtId="0" fontId="12" fillId="9" borderId="5" xfId="1" applyFont="1" applyFill="1" applyBorder="1" applyAlignment="1">
      <alignment horizontal="center" vertical="center" wrapText="1"/>
    </xf>
    <xf numFmtId="14" fontId="12" fillId="9" borderId="1" xfId="1" applyNumberFormat="1" applyFont="1" applyFill="1" applyBorder="1" applyAlignment="1">
      <alignment horizontal="center" vertical="center" wrapText="1"/>
    </xf>
    <xf numFmtId="0" fontId="12" fillId="9" borderId="5" xfId="1" applyFont="1" applyFill="1" applyBorder="1" applyAlignment="1">
      <alignment horizontal="center" vertical="center"/>
    </xf>
    <xf numFmtId="14" fontId="12" fillId="9" borderId="1" xfId="1" applyNumberFormat="1" applyFont="1" applyFill="1" applyBorder="1" applyAlignment="1">
      <alignment horizontal="center" vertical="center"/>
    </xf>
    <xf numFmtId="0" fontId="12" fillId="9" borderId="1" xfId="1" applyFont="1" applyFill="1" applyBorder="1" applyAlignment="1">
      <alignment horizontal="center" vertical="center" wrapText="1"/>
    </xf>
    <xf numFmtId="0" fontId="12" fillId="9" borderId="1" xfId="1" applyFont="1" applyFill="1" applyBorder="1" applyAlignment="1">
      <alignment horizontal="center" vertical="center"/>
    </xf>
    <xf numFmtId="0" fontId="12" fillId="9" borderId="21" xfId="1" applyFont="1" applyFill="1" applyBorder="1" applyAlignment="1">
      <alignment horizontal="center" vertical="center"/>
    </xf>
    <xf numFmtId="14" fontId="12" fillId="9" borderId="19" xfId="1" applyNumberFormat="1" applyFont="1" applyFill="1" applyBorder="1" applyAlignment="1">
      <alignment horizontal="center" vertical="center"/>
    </xf>
    <xf numFmtId="0" fontId="12" fillId="9" borderId="19" xfId="1" applyFont="1" applyFill="1" applyBorder="1" applyAlignment="1">
      <alignment horizontal="center" vertical="center" wrapText="1"/>
    </xf>
    <xf numFmtId="0" fontId="11" fillId="9" borderId="19" xfId="1" applyFont="1" applyFill="1" applyBorder="1" applyAlignment="1">
      <alignment horizontal="center" vertical="center" wrapText="1"/>
    </xf>
    <xf numFmtId="0" fontId="19" fillId="0" borderId="0" xfId="1" applyFont="1" applyFill="1" applyBorder="1" applyAlignment="1">
      <alignment horizontal="center"/>
    </xf>
    <xf numFmtId="0" fontId="19" fillId="0" borderId="0" xfId="1" applyFont="1" applyFill="1" applyBorder="1" applyAlignment="1"/>
    <xf numFmtId="9" fontId="19" fillId="0" borderId="0" xfId="1" applyNumberFormat="1" applyFont="1" applyFill="1" applyBorder="1" applyAlignment="1">
      <alignment horizontal="center"/>
    </xf>
    <xf numFmtId="9" fontId="4" fillId="0" borderId="0" xfId="1" applyNumberFormat="1" applyFill="1" applyBorder="1" applyAlignment="1"/>
    <xf numFmtId="0" fontId="19" fillId="9" borderId="1" xfId="0" applyFont="1" applyFill="1" applyBorder="1" applyAlignment="1">
      <alignment vertical="center" wrapText="1"/>
    </xf>
    <xf numFmtId="0" fontId="19" fillId="9" borderId="1" xfId="0" applyFont="1" applyFill="1" applyBorder="1" applyAlignment="1">
      <alignment horizontal="center" vertical="center"/>
    </xf>
    <xf numFmtId="0" fontId="19" fillId="9" borderId="1" xfId="0" applyFont="1" applyFill="1" applyBorder="1" applyAlignment="1">
      <alignment horizontal="left" vertical="center" wrapText="1"/>
    </xf>
    <xf numFmtId="0" fontId="19" fillId="9" borderId="1" xfId="0" applyFont="1" applyFill="1" applyBorder="1" applyAlignment="1">
      <alignment horizontal="center" vertical="center" wrapText="1"/>
    </xf>
    <xf numFmtId="0" fontId="0" fillId="9" borderId="1" xfId="0" applyFill="1" applyBorder="1" applyAlignment="1">
      <alignment horizontal="center" vertical="center"/>
    </xf>
    <xf numFmtId="0" fontId="0" fillId="9" borderId="1" xfId="0" applyFill="1" applyBorder="1" applyAlignment="1">
      <alignment horizontal="center" vertical="center" wrapText="1"/>
    </xf>
    <xf numFmtId="0" fontId="21" fillId="8" borderId="1" xfId="1" applyFont="1" applyFill="1" applyBorder="1" applyAlignment="1">
      <alignment horizontal="center" vertical="center" wrapText="1"/>
    </xf>
    <xf numFmtId="0" fontId="31" fillId="0" borderId="9" xfId="1" applyFont="1" applyFill="1" applyBorder="1" applyAlignment="1">
      <alignment horizontal="center" vertical="center"/>
    </xf>
    <xf numFmtId="0" fontId="4" fillId="0" borderId="0" xfId="1" applyFill="1" applyBorder="1">
      <alignment vertical="center"/>
    </xf>
    <xf numFmtId="0" fontId="41" fillId="0" borderId="0" xfId="1" applyFont="1">
      <alignment vertical="center"/>
    </xf>
    <xf numFmtId="0" fontId="44" fillId="0" borderId="0" xfId="1" applyFont="1">
      <alignment vertical="center"/>
    </xf>
    <xf numFmtId="0" fontId="35" fillId="3" borderId="22" xfId="1" applyFont="1" applyFill="1" applyBorder="1" applyAlignment="1">
      <alignment horizontal="center" vertical="center" wrapText="1"/>
    </xf>
    <xf numFmtId="0" fontId="35" fillId="0" borderId="22" xfId="1" applyFont="1" applyFill="1" applyBorder="1" applyAlignment="1">
      <alignment horizontal="center" vertical="center" wrapText="1"/>
    </xf>
    <xf numFmtId="0" fontId="21" fillId="2" borderId="29" xfId="1" applyFont="1" applyFill="1" applyBorder="1" applyAlignment="1">
      <alignment horizontal="center" vertical="center" wrapText="1"/>
    </xf>
    <xf numFmtId="0" fontId="35" fillId="3" borderId="29" xfId="1" applyFont="1" applyFill="1" applyBorder="1" applyAlignment="1">
      <alignment horizontal="center" vertical="center" wrapText="1"/>
    </xf>
    <xf numFmtId="0" fontId="35" fillId="0" borderId="29" xfId="1" applyFont="1" applyFill="1" applyBorder="1" applyAlignment="1">
      <alignment horizontal="center" vertical="center" wrapText="1"/>
    </xf>
    <xf numFmtId="0" fontId="36" fillId="3" borderId="29" xfId="1" applyFont="1" applyFill="1" applyBorder="1" applyAlignment="1">
      <alignment horizontal="center" vertical="center"/>
    </xf>
    <xf numFmtId="0" fontId="45" fillId="0" borderId="0" xfId="1" applyFont="1">
      <alignment vertical="center"/>
    </xf>
    <xf numFmtId="0" fontId="1" fillId="0" borderId="0" xfId="1" applyFont="1" applyAlignment="1">
      <alignment vertical="center"/>
    </xf>
    <xf numFmtId="0" fontId="1" fillId="0" borderId="0" xfId="0" applyFont="1" applyFill="1" applyBorder="1"/>
    <xf numFmtId="0" fontId="46" fillId="0" borderId="0" xfId="2" applyFont="1" applyFill="1" applyBorder="1" applyAlignment="1" applyProtection="1">
      <alignment vertical="center"/>
    </xf>
    <xf numFmtId="0" fontId="1" fillId="0" borderId="0" xfId="1" applyFont="1" applyFill="1" applyBorder="1" applyAlignment="1">
      <alignment vertical="center"/>
    </xf>
    <xf numFmtId="0" fontId="3" fillId="0" borderId="0" xfId="1" applyFont="1">
      <alignment vertical="center"/>
    </xf>
    <xf numFmtId="0" fontId="3" fillId="0" borderId="0" xfId="1" applyFont="1" applyFill="1">
      <alignment vertical="center"/>
    </xf>
    <xf numFmtId="0" fontId="1" fillId="0" borderId="0" xfId="1" applyFont="1" applyFill="1" applyBorder="1">
      <alignment vertical="center"/>
    </xf>
    <xf numFmtId="0" fontId="10" fillId="0" borderId="0" xfId="2" applyFont="1" applyFill="1" applyBorder="1">
      <alignment vertical="center"/>
    </xf>
    <xf numFmtId="0" fontId="46" fillId="0" borderId="0" xfId="2" applyFont="1" applyFill="1" applyBorder="1" applyAlignment="1" applyProtection="1">
      <alignment horizontal="center" vertical="center"/>
    </xf>
    <xf numFmtId="0" fontId="3" fillId="0" borderId="0" xfId="1" applyFont="1" applyFill="1" applyBorder="1" applyAlignment="1">
      <alignment vertical="center" wrapText="1"/>
    </xf>
    <xf numFmtId="0" fontId="10" fillId="0" borderId="0" xfId="2" applyFont="1" applyFill="1" applyBorder="1" applyAlignment="1"/>
    <xf numFmtId="0" fontId="35" fillId="9" borderId="1" xfId="1" applyFont="1" applyFill="1" applyBorder="1" applyAlignment="1">
      <alignment horizontal="center" vertical="center" wrapText="1"/>
    </xf>
    <xf numFmtId="0" fontId="27" fillId="9" borderId="1" xfId="1" applyFont="1" applyFill="1" applyBorder="1" applyAlignment="1">
      <alignment horizontal="center" vertical="center" wrapText="1"/>
    </xf>
    <xf numFmtId="0" fontId="35" fillId="9" borderId="19" xfId="1" applyFont="1" applyFill="1" applyBorder="1" applyAlignment="1">
      <alignment horizontal="center" vertical="center" wrapText="1"/>
    </xf>
    <xf numFmtId="0" fontId="27" fillId="9" borderId="19" xfId="1" applyFont="1" applyFill="1" applyBorder="1" applyAlignment="1">
      <alignment horizontal="center" vertical="center" wrapText="1"/>
    </xf>
    <xf numFmtId="9" fontId="27" fillId="9" borderId="19" xfId="1" applyNumberFormat="1" applyFont="1" applyFill="1" applyBorder="1" applyAlignment="1">
      <alignment horizontal="center" vertical="center" wrapText="1"/>
    </xf>
    <xf numFmtId="0" fontId="7" fillId="0" borderId="0" xfId="1" applyFont="1" applyFill="1" applyBorder="1" applyAlignment="1">
      <alignment horizontal="center" vertical="center"/>
    </xf>
    <xf numFmtId="0" fontId="10" fillId="0" borderId="0" xfId="2" applyFill="1" applyBorder="1" applyAlignment="1">
      <alignment horizontal="center" vertical="center"/>
    </xf>
    <xf numFmtId="0" fontId="50" fillId="0" borderId="14" xfId="1" applyFont="1" applyFill="1" applyBorder="1" applyAlignment="1">
      <alignment horizontal="left" vertical="center"/>
    </xf>
    <xf numFmtId="0" fontId="7" fillId="0" borderId="0" xfId="1" applyFont="1" applyFill="1" applyBorder="1" applyAlignment="1">
      <alignment horizontal="center" vertical="center" wrapText="1"/>
    </xf>
    <xf numFmtId="9" fontId="7" fillId="0" borderId="0" xfId="1" applyNumberFormat="1" applyFont="1" applyFill="1" applyBorder="1" applyAlignment="1">
      <alignment horizontal="center" vertical="center" wrapText="1"/>
    </xf>
    <xf numFmtId="0" fontId="10" fillId="0" borderId="0" xfId="2" applyFill="1" applyBorder="1" applyAlignment="1">
      <alignment horizontal="center" vertical="center" wrapText="1"/>
    </xf>
    <xf numFmtId="0" fontId="50" fillId="0" borderId="0" xfId="1" applyFont="1">
      <alignment vertical="center"/>
    </xf>
    <xf numFmtId="0" fontId="26" fillId="2" borderId="1" xfId="1" applyFont="1" applyFill="1" applyBorder="1">
      <alignment vertical="center"/>
    </xf>
    <xf numFmtId="0" fontId="35" fillId="9" borderId="1" xfId="1" applyFont="1" applyFill="1" applyBorder="1">
      <alignment vertical="center"/>
    </xf>
    <xf numFmtId="0" fontId="49" fillId="9" borderId="1" xfId="2" applyFont="1" applyFill="1" applyBorder="1" applyAlignment="1">
      <alignment horizontal="center" vertical="center" wrapText="1"/>
    </xf>
    <xf numFmtId="0" fontId="51" fillId="0" borderId="0" xfId="1" applyFont="1" applyFill="1" applyBorder="1" applyAlignment="1">
      <alignment horizontal="left" vertical="center"/>
    </xf>
    <xf numFmtId="0" fontId="51" fillId="0" borderId="0" xfId="1" applyFont="1" applyFill="1" applyBorder="1">
      <alignment vertical="center"/>
    </xf>
    <xf numFmtId="0" fontId="45" fillId="0" borderId="14" xfId="1" applyFont="1" applyFill="1" applyBorder="1" applyAlignment="1">
      <alignment vertical="center"/>
    </xf>
    <xf numFmtId="0" fontId="36" fillId="0" borderId="0" xfId="1" applyFont="1">
      <alignment vertical="center"/>
    </xf>
    <xf numFmtId="0" fontId="36" fillId="0" borderId="0" xfId="0" applyFont="1"/>
    <xf numFmtId="0" fontId="36" fillId="0" borderId="1" xfId="1" applyFont="1" applyFill="1" applyBorder="1">
      <alignment vertical="center"/>
    </xf>
    <xf numFmtId="0" fontId="36" fillId="0" borderId="1" xfId="1" applyFont="1" applyFill="1" applyBorder="1" applyAlignment="1">
      <alignment vertical="center" wrapText="1"/>
    </xf>
    <xf numFmtId="0" fontId="36" fillId="0" borderId="1" xfId="1" applyFont="1" applyBorder="1">
      <alignment vertical="center"/>
    </xf>
    <xf numFmtId="0" fontId="36" fillId="0" borderId="1" xfId="1" applyFont="1" applyBorder="1" applyAlignment="1">
      <alignment vertical="center" wrapText="1"/>
    </xf>
    <xf numFmtId="0" fontId="36" fillId="0" borderId="1" xfId="1" applyFont="1" applyBorder="1" applyAlignment="1">
      <alignment horizontal="center" vertical="center" wrapText="1"/>
    </xf>
    <xf numFmtId="0" fontId="47" fillId="0" borderId="0" xfId="1" applyFont="1">
      <alignment vertical="center"/>
    </xf>
    <xf numFmtId="9" fontId="3" fillId="5" borderId="1" xfId="1" applyNumberFormat="1" applyFont="1" applyFill="1" applyBorder="1" applyAlignment="1">
      <alignment horizontal="center"/>
    </xf>
    <xf numFmtId="3" fontId="26" fillId="5" borderId="1" xfId="1" applyNumberFormat="1" applyFont="1" applyFill="1" applyBorder="1" applyAlignment="1"/>
    <xf numFmtId="3" fontId="1" fillId="5" borderId="1" xfId="1" applyNumberFormat="1" applyFont="1" applyFill="1" applyBorder="1" applyAlignment="1"/>
    <xf numFmtId="9" fontId="1" fillId="5" borderId="1" xfId="1" applyNumberFormat="1" applyFont="1" applyFill="1" applyBorder="1" applyAlignment="1">
      <alignment horizontal="center"/>
    </xf>
    <xf numFmtId="3" fontId="4" fillId="0" borderId="0" xfId="1" applyNumberFormat="1" applyFill="1" applyBorder="1" applyAlignment="1"/>
    <xf numFmtId="3" fontId="19" fillId="0" borderId="0" xfId="1" applyNumberFormat="1" applyFont="1" applyFill="1" applyBorder="1" applyAlignment="1"/>
    <xf numFmtId="0" fontId="1" fillId="0" borderId="0" xfId="3" applyFill="1" applyBorder="1" applyAlignment="1">
      <alignment horizontal="center" vertical="center"/>
    </xf>
    <xf numFmtId="0" fontId="20" fillId="0" borderId="0" xfId="3" applyFont="1" applyFill="1" applyBorder="1" applyAlignment="1">
      <alignment wrapText="1"/>
    </xf>
    <xf numFmtId="0" fontId="1" fillId="0" borderId="0" xfId="3" applyFill="1" applyBorder="1" applyAlignment="1">
      <alignment horizontal="center" vertical="center" wrapText="1"/>
    </xf>
    <xf numFmtId="0" fontId="4" fillId="0" borderId="0" xfId="1" applyFill="1" applyBorder="1" applyAlignment="1">
      <alignment horizontal="center" vertical="center"/>
    </xf>
    <xf numFmtId="0" fontId="36" fillId="0" borderId="0" xfId="1" applyFont="1" applyBorder="1">
      <alignment vertical="center"/>
    </xf>
    <xf numFmtId="0" fontId="49" fillId="9" borderId="1" xfId="2" applyFont="1" applyFill="1" applyBorder="1" applyAlignment="1">
      <alignment vertical="center" wrapText="1"/>
    </xf>
    <xf numFmtId="0" fontId="19" fillId="5" borderId="3" xfId="1" applyFont="1" applyFill="1" applyBorder="1" applyAlignment="1">
      <alignment horizontal="center"/>
    </xf>
    <xf numFmtId="0" fontId="19" fillId="5" borderId="20" xfId="1" applyFont="1" applyFill="1" applyBorder="1" applyAlignment="1">
      <alignment horizontal="center"/>
    </xf>
    <xf numFmtId="0" fontId="19" fillId="5" borderId="20" xfId="1" applyFont="1" applyFill="1" applyBorder="1" applyAlignment="1">
      <alignment horizontal="center" vertical="center"/>
    </xf>
    <xf numFmtId="0" fontId="21" fillId="8" borderId="1" xfId="1" applyFont="1" applyFill="1" applyBorder="1" applyAlignment="1">
      <alignment horizontal="center" vertical="center" wrapText="1"/>
    </xf>
    <xf numFmtId="0" fontId="7" fillId="0" borderId="0" xfId="1" applyFont="1" applyFill="1" applyBorder="1" applyAlignment="1">
      <alignment vertical="center" wrapText="1"/>
    </xf>
    <xf numFmtId="0" fontId="0" fillId="7" borderId="1" xfId="0" applyFill="1" applyBorder="1" applyAlignment="1">
      <alignment vertical="center" wrapText="1"/>
    </xf>
    <xf numFmtId="0" fontId="7" fillId="0" borderId="11" xfId="1" applyFont="1" applyFill="1" applyBorder="1" applyAlignment="1">
      <alignment vertical="center" wrapText="1"/>
    </xf>
    <xf numFmtId="0" fontId="0" fillId="0" borderId="9" xfId="0" applyFill="1" applyBorder="1"/>
    <xf numFmtId="0" fontId="12" fillId="9" borderId="2" xfId="1" applyFont="1" applyFill="1" applyBorder="1" applyAlignment="1">
      <alignment horizontal="center" vertical="center" wrapText="1"/>
    </xf>
    <xf numFmtId="0" fontId="22" fillId="8" borderId="1" xfId="1" applyFont="1" applyFill="1" applyBorder="1" applyAlignment="1">
      <alignment horizontal="center" vertical="center" wrapText="1"/>
    </xf>
    <xf numFmtId="0" fontId="36" fillId="9" borderId="1" xfId="0" applyFont="1" applyFill="1" applyBorder="1" applyAlignment="1">
      <alignment horizontal="center"/>
    </xf>
    <xf numFmtId="0" fontId="36" fillId="9" borderId="1" xfId="1" applyFont="1" applyFill="1" applyBorder="1" applyAlignment="1">
      <alignment horizontal="center" vertical="center"/>
    </xf>
    <xf numFmtId="0" fontId="45" fillId="0" borderId="0" xfId="1" applyFont="1" applyAlignment="1">
      <alignment vertical="center"/>
    </xf>
    <xf numFmtId="0" fontId="3" fillId="11" borderId="23" xfId="1" applyFont="1" applyFill="1" applyBorder="1" applyAlignment="1">
      <alignment vertical="center" wrapText="1"/>
    </xf>
    <xf numFmtId="0" fontId="5" fillId="11" borderId="16" xfId="1" applyFont="1" applyFill="1" applyBorder="1" applyAlignment="1">
      <alignment horizontal="center" vertical="center" wrapText="1"/>
    </xf>
    <xf numFmtId="0" fontId="5" fillId="11" borderId="17" xfId="1" applyFont="1" applyFill="1" applyBorder="1" applyAlignment="1">
      <alignment horizontal="center" vertical="center" wrapText="1"/>
    </xf>
    <xf numFmtId="0" fontId="27" fillId="12" borderId="1" xfId="1" applyFont="1" applyFill="1" applyBorder="1" applyAlignment="1">
      <alignment horizontal="center" vertical="center" wrapText="1"/>
    </xf>
    <xf numFmtId="9" fontId="35" fillId="9" borderId="1" xfId="1" applyNumberFormat="1" applyFont="1" applyFill="1" applyBorder="1" applyAlignment="1">
      <alignment horizontal="center" vertical="center" wrapText="1"/>
    </xf>
    <xf numFmtId="0" fontId="27" fillId="12" borderId="1" xfId="1" applyFont="1" applyFill="1" applyBorder="1">
      <alignment vertical="center"/>
    </xf>
    <xf numFmtId="0" fontId="26" fillId="12" borderId="1" xfId="1" applyFont="1" applyFill="1" applyBorder="1">
      <alignment vertical="center"/>
    </xf>
    <xf numFmtId="0" fontId="26" fillId="12" borderId="1" xfId="1" applyFont="1" applyFill="1" applyBorder="1" applyAlignment="1">
      <alignment vertical="center" wrapText="1"/>
    </xf>
    <xf numFmtId="0" fontId="3" fillId="12" borderId="1" xfId="1" applyFont="1" applyFill="1" applyBorder="1" applyAlignment="1">
      <alignment vertical="center" wrapText="1"/>
    </xf>
    <xf numFmtId="0" fontId="4" fillId="5" borderId="1" xfId="1" applyFill="1" applyBorder="1" applyAlignment="1">
      <alignment horizontal="left" vertical="center"/>
    </xf>
    <xf numFmtId="0" fontId="1" fillId="5" borderId="1" xfId="1" applyFont="1" applyFill="1" applyBorder="1" applyAlignment="1">
      <alignment horizontal="left" vertical="center"/>
    </xf>
    <xf numFmtId="0" fontId="4" fillId="0" borderId="2" xfId="1" applyFill="1" applyBorder="1">
      <alignment vertical="center"/>
    </xf>
    <xf numFmtId="0" fontId="1" fillId="0" borderId="20" xfId="1" applyFont="1" applyFill="1" applyBorder="1" applyAlignment="1">
      <alignment horizontal="left" vertical="center"/>
    </xf>
    <xf numFmtId="0" fontId="4" fillId="0" borderId="20" xfId="1" applyFill="1" applyBorder="1">
      <alignment vertical="center"/>
    </xf>
    <xf numFmtId="0" fontId="0" fillId="0" borderId="0" xfId="0" applyBorder="1"/>
    <xf numFmtId="0" fontId="23" fillId="6" borderId="1" xfId="1" applyFont="1" applyFill="1" applyBorder="1" applyAlignment="1">
      <alignment horizontal="center" vertical="center" wrapText="1"/>
    </xf>
    <xf numFmtId="0" fontId="21" fillId="10" borderId="1" xfId="1" applyFont="1" applyFill="1" applyBorder="1" applyAlignment="1">
      <alignment horizontal="center" vertical="center" wrapText="1"/>
    </xf>
    <xf numFmtId="0" fontId="3" fillId="10" borderId="1" xfId="1" applyFont="1" applyFill="1" applyBorder="1" applyAlignment="1">
      <alignment horizontal="center" vertical="center"/>
    </xf>
    <xf numFmtId="0" fontId="36" fillId="14" borderId="19" xfId="1" applyFont="1" applyFill="1" applyBorder="1" applyAlignment="1">
      <alignment vertical="center" wrapText="1"/>
    </xf>
    <xf numFmtId="0" fontId="36" fillId="14" borderId="19" xfId="1" applyFont="1" applyFill="1" applyBorder="1" applyAlignment="1">
      <alignment horizontal="center" vertical="center" wrapText="1"/>
    </xf>
    <xf numFmtId="0" fontId="34" fillId="7" borderId="1" xfId="1" applyFont="1" applyFill="1" applyBorder="1" applyAlignment="1">
      <alignment vertical="center" wrapText="1"/>
    </xf>
    <xf numFmtId="0" fontId="10" fillId="7" borderId="1" xfId="2" applyFill="1" applyBorder="1" applyAlignment="1">
      <alignment vertical="center" wrapText="1"/>
    </xf>
    <xf numFmtId="0" fontId="38" fillId="7" borderId="1" xfId="0" applyFont="1" applyFill="1" applyBorder="1" applyAlignment="1">
      <alignment vertical="center" wrapText="1"/>
    </xf>
    <xf numFmtId="0" fontId="38" fillId="7" borderId="0" xfId="0" applyFont="1" applyFill="1" applyAlignment="1">
      <alignment horizontal="right" vertical="center" wrapText="1"/>
    </xf>
    <xf numFmtId="0" fontId="10" fillId="7" borderId="0" xfId="2" applyFill="1" applyAlignment="1">
      <alignment horizontal="left" vertical="center" wrapText="1"/>
    </xf>
    <xf numFmtId="0" fontId="0" fillId="7" borderId="0" xfId="0" applyFill="1" applyAlignment="1">
      <alignment horizontal="left" vertical="center" wrapText="1"/>
    </xf>
    <xf numFmtId="0" fontId="19" fillId="7" borderId="0" xfId="1" applyFont="1" applyFill="1" applyBorder="1" applyAlignment="1">
      <alignment horizontal="left" vertical="center" wrapText="1"/>
    </xf>
    <xf numFmtId="0" fontId="4" fillId="7" borderId="0" xfId="1" applyFill="1" applyBorder="1" applyAlignment="1">
      <alignment horizontal="left" vertical="center" wrapText="1"/>
    </xf>
    <xf numFmtId="0" fontId="38" fillId="7" borderId="0" xfId="0" applyFont="1" applyFill="1" applyAlignment="1">
      <alignment horizontal="right" vertical="center"/>
    </xf>
    <xf numFmtId="0" fontId="10" fillId="7" borderId="0" xfId="2" applyFill="1" applyAlignment="1">
      <alignment horizontal="left" vertical="center"/>
    </xf>
    <xf numFmtId="0" fontId="0" fillId="7" borderId="0" xfId="0" applyFill="1" applyAlignment="1">
      <alignment horizontal="left" vertical="center"/>
    </xf>
    <xf numFmtId="0" fontId="0" fillId="7" borderId="0" xfId="0" applyFill="1" applyAlignment="1">
      <alignment wrapText="1"/>
    </xf>
    <xf numFmtId="0" fontId="0" fillId="7" borderId="0" xfId="0" applyFill="1" applyAlignment="1">
      <alignment vertical="center"/>
    </xf>
    <xf numFmtId="0" fontId="0" fillId="7" borderId="0" xfId="0" applyFill="1" applyAlignment="1">
      <alignment vertical="center" wrapText="1"/>
    </xf>
    <xf numFmtId="0" fontId="0" fillId="7" borderId="0" xfId="0" applyFill="1"/>
    <xf numFmtId="0" fontId="55" fillId="0" borderId="0" xfId="1" applyFont="1">
      <alignment vertical="center"/>
    </xf>
    <xf numFmtId="0" fontId="10" fillId="7" borderId="0" xfId="2" applyFill="1" applyBorder="1" applyAlignment="1">
      <alignment horizontal="left" vertical="center" wrapText="1"/>
    </xf>
    <xf numFmtId="0" fontId="29" fillId="9" borderId="1"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27" fillId="13" borderId="1" xfId="1" applyFont="1" applyFill="1" applyBorder="1">
      <alignment vertical="center"/>
    </xf>
    <xf numFmtId="0" fontId="35" fillId="5" borderId="1" xfId="1" applyFont="1" applyFill="1" applyBorder="1" applyAlignment="1">
      <alignment vertical="center" wrapText="1"/>
    </xf>
    <xf numFmtId="0" fontId="35" fillId="5" borderId="1" xfId="0" applyFont="1" applyFill="1" applyBorder="1" applyAlignment="1">
      <alignment vertical="center" wrapText="1"/>
    </xf>
    <xf numFmtId="0" fontId="21" fillId="13" borderId="1" xfId="1" applyFont="1" applyFill="1" applyBorder="1">
      <alignment vertical="center"/>
    </xf>
    <xf numFmtId="0" fontId="35" fillId="5" borderId="4" xfId="1" applyFont="1" applyFill="1" applyBorder="1" applyAlignment="1">
      <alignment vertical="center" wrapText="1"/>
    </xf>
    <xf numFmtId="0" fontId="5" fillId="13" borderId="1" xfId="1" applyFont="1" applyFill="1" applyBorder="1" applyAlignment="1">
      <alignment horizontal="left" vertical="center"/>
    </xf>
    <xf numFmtId="0" fontId="7" fillId="5" borderId="1" xfId="1" applyFont="1" applyFill="1" applyBorder="1" applyAlignment="1">
      <alignment vertical="center" wrapText="1"/>
    </xf>
    <xf numFmtId="0" fontId="7" fillId="5" borderId="1" xfId="1" applyFont="1" applyFill="1" applyBorder="1">
      <alignment vertical="center"/>
    </xf>
    <xf numFmtId="0" fontId="21" fillId="13" borderId="1" xfId="1" applyFont="1" applyFill="1" applyBorder="1" applyAlignment="1">
      <alignment horizontal="center" vertical="center"/>
    </xf>
    <xf numFmtId="0" fontId="7" fillId="5" borderId="1" xfId="0" applyFont="1" applyFill="1" applyBorder="1" applyAlignment="1">
      <alignment vertical="center" wrapText="1"/>
    </xf>
    <xf numFmtId="0" fontId="26" fillId="13" borderId="1" xfId="1" applyFont="1" applyFill="1" applyBorder="1" applyAlignment="1">
      <alignment horizontal="center" vertical="center"/>
    </xf>
    <xf numFmtId="0" fontId="36" fillId="5" borderId="1" xfId="1" applyFont="1" applyFill="1" applyBorder="1" applyAlignment="1">
      <alignment vertical="center" wrapText="1"/>
    </xf>
    <xf numFmtId="0" fontId="27" fillId="0" borderId="0" xfId="1" applyFont="1" applyAlignment="1">
      <alignment horizontal="left" vertical="center"/>
    </xf>
    <xf numFmtId="0" fontId="31" fillId="0" borderId="13" xfId="1" applyFont="1" applyBorder="1" applyAlignment="1">
      <alignment horizontal="center" vertical="center"/>
    </xf>
    <xf numFmtId="0" fontId="31" fillId="0" borderId="14" xfId="1" applyFont="1" applyBorder="1" applyAlignment="1">
      <alignment horizontal="center" vertical="center"/>
    </xf>
    <xf numFmtId="0" fontId="5" fillId="0" borderId="14" xfId="1" applyFont="1" applyBorder="1" applyAlignment="1">
      <alignment horizontal="center" vertical="center"/>
    </xf>
    <xf numFmtId="0" fontId="27" fillId="0" borderId="14" xfId="1" applyFont="1" applyBorder="1" applyAlignment="1">
      <alignment horizontal="left" vertical="center"/>
    </xf>
    <xf numFmtId="0" fontId="57" fillId="16" borderId="1" xfId="1" applyFont="1" applyFill="1" applyBorder="1" applyAlignment="1">
      <alignment horizontal="left" vertical="center"/>
    </xf>
    <xf numFmtId="0" fontId="13" fillId="9" borderId="1" xfId="2" applyFont="1" applyFill="1" applyBorder="1" applyAlignment="1" applyProtection="1">
      <alignment vertical="center" wrapText="1"/>
    </xf>
    <xf numFmtId="0" fontId="44" fillId="0" borderId="0" xfId="1" applyFont="1" applyAlignment="1">
      <alignment horizontal="left" vertical="center"/>
    </xf>
    <xf numFmtId="0" fontId="10" fillId="7" borderId="9" xfId="2" applyFill="1" applyBorder="1" applyAlignment="1">
      <alignment horizontal="left" vertical="center" wrapText="1"/>
    </xf>
    <xf numFmtId="0" fontId="10" fillId="7" borderId="0" xfId="2" applyFill="1" applyBorder="1" applyAlignment="1">
      <alignment horizontal="left" vertical="center" wrapText="1"/>
    </xf>
    <xf numFmtId="0" fontId="4" fillId="7" borderId="0" xfId="1" applyFill="1" applyBorder="1" applyAlignment="1">
      <alignment horizontal="left" vertical="center" wrapText="1"/>
    </xf>
    <xf numFmtId="0" fontId="24" fillId="5" borderId="2" xfId="1" applyFont="1" applyFill="1" applyBorder="1" applyAlignment="1">
      <alignment horizontal="center" vertical="center"/>
    </xf>
    <xf numFmtId="0" fontId="24" fillId="5" borderId="20" xfId="1" applyFont="1" applyFill="1" applyBorder="1" applyAlignment="1">
      <alignment horizontal="center" vertical="center"/>
    </xf>
    <xf numFmtId="0" fontId="24" fillId="5" borderId="3" xfId="1" applyFont="1" applyFill="1" applyBorder="1" applyAlignment="1">
      <alignment horizontal="center" vertical="center"/>
    </xf>
    <xf numFmtId="0" fontId="12" fillId="9" borderId="1" xfId="1" applyFont="1" applyFill="1" applyBorder="1" applyAlignment="1">
      <alignment horizontal="center" vertical="center" wrapText="1"/>
    </xf>
    <xf numFmtId="0" fontId="12" fillId="9" borderId="2" xfId="1" applyFont="1" applyFill="1" applyBorder="1" applyAlignment="1">
      <alignment horizontal="center" vertical="center" wrapText="1"/>
    </xf>
    <xf numFmtId="0" fontId="12" fillId="9" borderId="3" xfId="1" applyFont="1" applyFill="1" applyBorder="1" applyAlignment="1">
      <alignment horizontal="center" vertical="center" wrapText="1"/>
    </xf>
    <xf numFmtId="0" fontId="11" fillId="9" borderId="1" xfId="1" applyFont="1" applyFill="1" applyBorder="1" applyAlignment="1">
      <alignment horizontal="center" vertical="center" wrapText="1"/>
    </xf>
    <xf numFmtId="0" fontId="12" fillId="9" borderId="1" xfId="1" applyFont="1" applyFill="1" applyBorder="1" applyAlignment="1">
      <alignment horizontal="center" vertical="center"/>
    </xf>
    <xf numFmtId="0" fontId="22" fillId="8" borderId="1" xfId="1" applyFont="1" applyFill="1" applyBorder="1" applyAlignment="1">
      <alignment horizontal="center" vertical="center" wrapText="1"/>
    </xf>
    <xf numFmtId="0" fontId="19" fillId="9" borderId="1" xfId="1" applyFont="1" applyFill="1" applyBorder="1" applyAlignment="1">
      <alignment horizontal="center" vertical="center" wrapText="1"/>
    </xf>
    <xf numFmtId="0" fontId="21" fillId="8" borderId="1" xfId="1" applyFont="1" applyFill="1" applyBorder="1" applyAlignment="1">
      <alignment horizontal="center" vertical="center" wrapText="1"/>
    </xf>
    <xf numFmtId="0" fontId="32" fillId="9" borderId="1" xfId="1" applyFont="1" applyFill="1" applyBorder="1" applyAlignment="1">
      <alignment horizontal="center" vertical="center" wrapText="1"/>
    </xf>
    <xf numFmtId="0" fontId="19" fillId="5" borderId="1" xfId="1" applyFont="1" applyFill="1" applyBorder="1" applyAlignment="1"/>
    <xf numFmtId="0" fontId="7" fillId="9" borderId="1" xfId="1" applyFont="1" applyFill="1" applyBorder="1" applyAlignment="1">
      <alignment horizontal="center" vertical="center" wrapText="1"/>
    </xf>
    <xf numFmtId="0" fontId="1" fillId="9" borderId="1" xfId="1" applyFont="1" applyFill="1" applyBorder="1" applyAlignment="1">
      <alignment horizontal="center" vertical="center" wrapText="1"/>
    </xf>
    <xf numFmtId="0" fontId="40" fillId="0" borderId="14" xfId="1" applyFont="1" applyBorder="1" applyAlignment="1">
      <alignment horizontal="left" vertical="center"/>
    </xf>
    <xf numFmtId="0" fontId="40" fillId="0" borderId="0" xfId="1" applyFont="1" applyAlignment="1">
      <alignment horizontal="left" vertical="center"/>
    </xf>
    <xf numFmtId="0" fontId="50" fillId="0" borderId="14" xfId="1" applyFont="1" applyBorder="1" applyAlignment="1">
      <alignment horizontal="left" vertical="center"/>
    </xf>
    <xf numFmtId="0" fontId="31" fillId="0" borderId="9" xfId="1" applyFont="1" applyFill="1" applyBorder="1" applyAlignment="1">
      <alignment horizontal="center" vertical="center"/>
    </xf>
    <xf numFmtId="0" fontId="27" fillId="13" borderId="2" xfId="1" applyFont="1" applyFill="1" applyBorder="1" applyAlignment="1">
      <alignment horizontal="center" vertical="center"/>
    </xf>
    <xf numFmtId="0" fontId="27" fillId="13" borderId="3" xfId="1" applyFont="1" applyFill="1" applyBorder="1" applyAlignment="1">
      <alignment horizontal="center" vertical="center"/>
    </xf>
    <xf numFmtId="0" fontId="31" fillId="0" borderId="0" xfId="1" applyFont="1" applyBorder="1" applyAlignment="1">
      <alignment horizontal="center" vertical="center"/>
    </xf>
    <xf numFmtId="0" fontId="35" fillId="5" borderId="2" xfId="1" applyFont="1" applyFill="1" applyBorder="1" applyAlignment="1">
      <alignment horizontal="center" vertical="center" wrapText="1"/>
    </xf>
    <xf numFmtId="0" fontId="35" fillId="5" borderId="3" xfId="1" applyFont="1" applyFill="1" applyBorder="1" applyAlignment="1">
      <alignment horizontal="center" vertical="center" wrapText="1"/>
    </xf>
    <xf numFmtId="0" fontId="36" fillId="0" borderId="4" xfId="1" applyFont="1" applyBorder="1" applyAlignment="1">
      <alignment horizontal="center" vertical="center"/>
    </xf>
    <xf numFmtId="0" fontId="47" fillId="0" borderId="0" xfId="1" applyFont="1" applyAlignment="1">
      <alignment horizontal="left" vertical="center" wrapText="1"/>
    </xf>
    <xf numFmtId="0" fontId="10" fillId="0" borderId="0" xfId="2" applyFont="1" applyFill="1" applyBorder="1" applyAlignment="1" applyProtection="1">
      <alignment horizontal="left" vertical="center"/>
    </xf>
    <xf numFmtId="0" fontId="46" fillId="0" borderId="0" xfId="2" applyFont="1" applyFill="1" applyBorder="1" applyAlignment="1" applyProtection="1">
      <alignment horizontal="left" vertical="center"/>
    </xf>
    <xf numFmtId="0" fontId="36" fillId="0" borderId="1" xfId="1" applyFont="1" applyFill="1" applyBorder="1" applyAlignment="1">
      <alignment horizontal="center" vertical="center"/>
    </xf>
    <xf numFmtId="0" fontId="10" fillId="5" borderId="2" xfId="2" applyFill="1" applyBorder="1" applyAlignment="1">
      <alignment vertical="center" wrapText="1"/>
    </xf>
    <xf numFmtId="0" fontId="4" fillId="5" borderId="3" xfId="1" applyFill="1" applyBorder="1" applyAlignment="1">
      <alignment vertical="center" wrapText="1"/>
    </xf>
    <xf numFmtId="0" fontId="4" fillId="5" borderId="1" xfId="1" applyFill="1" applyBorder="1">
      <alignment vertical="center"/>
    </xf>
    <xf numFmtId="0" fontId="48" fillId="3" borderId="5" xfId="1" applyFont="1" applyFill="1" applyBorder="1" applyAlignment="1">
      <alignment horizontal="center" vertical="center" wrapText="1"/>
    </xf>
    <xf numFmtId="0" fontId="48" fillId="3" borderId="1" xfId="1" applyFont="1" applyFill="1" applyBorder="1" applyAlignment="1">
      <alignment horizontal="center" vertical="center" wrapText="1"/>
    </xf>
    <xf numFmtId="0" fontId="48" fillId="3" borderId="6" xfId="1" applyFont="1" applyFill="1" applyBorder="1" applyAlignment="1">
      <alignment horizontal="center" vertical="center" wrapText="1"/>
    </xf>
    <xf numFmtId="0" fontId="48" fillId="3" borderId="7" xfId="1" applyFont="1" applyFill="1" applyBorder="1" applyAlignment="1">
      <alignment horizontal="center" vertical="center" wrapText="1"/>
    </xf>
    <xf numFmtId="0" fontId="49" fillId="5" borderId="1" xfId="2" applyFont="1" applyFill="1" applyBorder="1" applyAlignment="1">
      <alignment vertical="center"/>
    </xf>
    <xf numFmtId="0" fontId="3" fillId="2" borderId="22" xfId="1" applyFont="1" applyFill="1" applyBorder="1" applyAlignment="1">
      <alignment horizontal="center" vertical="center"/>
    </xf>
    <xf numFmtId="0" fontId="36" fillId="3" borderId="22" xfId="1" applyFont="1" applyFill="1" applyBorder="1" applyAlignment="1">
      <alignment horizontal="center" vertical="center"/>
    </xf>
    <xf numFmtId="0" fontId="36" fillId="0" borderId="22" xfId="1" applyFont="1" applyFill="1" applyBorder="1" applyAlignment="1">
      <alignment horizontal="center" vertical="center" wrapText="1"/>
    </xf>
    <xf numFmtId="0" fontId="36" fillId="3" borderId="29" xfId="1" applyFont="1" applyFill="1" applyBorder="1" applyAlignment="1">
      <alignment horizontal="center" vertical="center" wrapText="1"/>
    </xf>
    <xf numFmtId="0" fontId="36" fillId="3" borderId="30" xfId="1" applyFont="1" applyFill="1" applyBorder="1" applyAlignment="1">
      <alignment horizontal="center" vertical="center" wrapText="1"/>
    </xf>
    <xf numFmtId="0" fontId="49" fillId="9" borderId="1" xfId="2" applyFont="1" applyFill="1" applyBorder="1" applyAlignment="1">
      <alignment horizontal="left" vertical="center" wrapText="1"/>
    </xf>
    <xf numFmtId="0" fontId="25" fillId="7" borderId="1" xfId="2" applyFont="1" applyFill="1" applyBorder="1" applyAlignment="1">
      <alignment horizontal="left" vertical="center" wrapText="1"/>
    </xf>
    <xf numFmtId="0" fontId="10" fillId="5" borderId="8" xfId="2" applyFill="1" applyBorder="1" applyAlignment="1">
      <alignment horizontal="center" vertical="center" wrapText="1"/>
    </xf>
    <xf numFmtId="0" fontId="10" fillId="5" borderId="10" xfId="2" applyFill="1" applyBorder="1" applyAlignment="1">
      <alignment horizontal="center" vertical="center" wrapText="1"/>
    </xf>
    <xf numFmtId="0" fontId="10" fillId="5" borderId="11" xfId="2" applyFill="1" applyBorder="1" applyAlignment="1">
      <alignment horizontal="center" vertical="center" wrapText="1"/>
    </xf>
    <xf numFmtId="0" fontId="10" fillId="5" borderId="12" xfId="2" applyFill="1" applyBorder="1" applyAlignment="1">
      <alignment horizontal="center" vertical="center" wrapText="1"/>
    </xf>
    <xf numFmtId="0" fontId="10" fillId="5" borderId="13" xfId="2" applyFill="1" applyBorder="1" applyAlignment="1">
      <alignment horizontal="center" vertical="center" wrapText="1"/>
    </xf>
    <xf numFmtId="0" fontId="10" fillId="5" borderId="15" xfId="2" applyFill="1" applyBorder="1" applyAlignment="1">
      <alignment horizontal="center" vertical="center" wrapText="1"/>
    </xf>
    <xf numFmtId="0" fontId="54" fillId="0" borderId="11" xfId="1" applyFont="1" applyBorder="1" applyAlignment="1">
      <alignment horizontal="center" vertical="center"/>
    </xf>
    <xf numFmtId="0" fontId="54" fillId="0" borderId="0" xfId="1" applyFont="1" applyBorder="1" applyAlignment="1">
      <alignment horizontal="center" vertical="center"/>
    </xf>
    <xf numFmtId="0" fontId="3" fillId="11" borderId="17" xfId="1" applyFont="1" applyFill="1" applyBorder="1" applyAlignment="1">
      <alignment horizontal="center" vertical="center"/>
    </xf>
    <xf numFmtId="0" fontId="3" fillId="11" borderId="18" xfId="1" applyFont="1" applyFill="1" applyBorder="1" applyAlignment="1">
      <alignment horizontal="center" vertical="center"/>
    </xf>
    <xf numFmtId="0" fontId="10" fillId="3" borderId="8" xfId="2" applyFont="1" applyFill="1" applyBorder="1" applyAlignment="1" applyProtection="1">
      <alignment horizontal="center" vertical="center" wrapText="1"/>
    </xf>
    <xf numFmtId="0" fontId="10" fillId="3" borderId="9" xfId="2" applyFont="1" applyFill="1" applyBorder="1" applyAlignment="1" applyProtection="1">
      <alignment horizontal="center" vertical="center" wrapText="1"/>
    </xf>
    <xf numFmtId="0" fontId="10" fillId="3" borderId="24" xfId="2" applyFont="1" applyFill="1" applyBorder="1" applyAlignment="1" applyProtection="1">
      <alignment horizontal="center" vertical="center" wrapText="1"/>
    </xf>
    <xf numFmtId="0" fontId="10" fillId="3" borderId="11" xfId="2" applyFont="1" applyFill="1" applyBorder="1" applyAlignment="1" applyProtection="1">
      <alignment horizontal="center" vertical="center" wrapText="1"/>
    </xf>
    <xf numFmtId="0" fontId="10" fillId="3" borderId="0" xfId="2" applyFont="1" applyFill="1" applyBorder="1" applyAlignment="1" applyProtection="1">
      <alignment horizontal="center" vertical="center" wrapText="1"/>
    </xf>
    <xf numFmtId="0" fontId="10" fillId="3" borderId="25" xfId="2" applyFont="1" applyFill="1" applyBorder="1" applyAlignment="1" applyProtection="1">
      <alignment horizontal="center" vertical="center" wrapText="1"/>
    </xf>
    <xf numFmtId="0" fontId="10" fillId="3" borderId="26" xfId="2" applyFont="1" applyFill="1" applyBorder="1" applyAlignment="1" applyProtection="1">
      <alignment horizontal="center" vertical="center" wrapText="1"/>
    </xf>
    <xf numFmtId="0" fontId="10" fillId="3" borderId="27" xfId="2" applyFont="1" applyFill="1" applyBorder="1" applyAlignment="1" applyProtection="1">
      <alignment horizontal="center" vertical="center" wrapText="1"/>
    </xf>
    <xf numFmtId="0" fontId="10" fillId="3" borderId="28" xfId="2" applyFont="1" applyFill="1" applyBorder="1" applyAlignment="1" applyProtection="1">
      <alignment horizontal="center" vertical="center" wrapText="1"/>
    </xf>
    <xf numFmtId="0" fontId="49" fillId="9" borderId="1" xfId="2" applyFont="1" applyFill="1" applyBorder="1" applyAlignment="1">
      <alignment horizontal="left"/>
    </xf>
    <xf numFmtId="0" fontId="23" fillId="6" borderId="9" xfId="1" applyFont="1" applyFill="1" applyBorder="1" applyAlignment="1">
      <alignment horizontal="center" vertical="center"/>
    </xf>
    <xf numFmtId="0" fontId="4" fillId="5" borderId="1" xfId="1" applyFill="1" applyBorder="1" applyAlignment="1">
      <alignment horizontal="center"/>
    </xf>
    <xf numFmtId="0" fontId="23" fillId="5" borderId="1" xfId="1" applyFont="1" applyFill="1" applyBorder="1" applyAlignment="1">
      <alignment horizontal="left" vertical="center"/>
    </xf>
    <xf numFmtId="0" fontId="21" fillId="10" borderId="1" xfId="1" applyFont="1" applyFill="1" applyBorder="1" applyAlignment="1">
      <alignment horizontal="center" vertical="center" wrapText="1"/>
    </xf>
    <xf numFmtId="0" fontId="20" fillId="4" borderId="1" xfId="3" applyFont="1" applyFill="1" applyBorder="1" applyAlignment="1">
      <alignment horizontal="center" wrapText="1"/>
    </xf>
    <xf numFmtId="0" fontId="25" fillId="7" borderId="1" xfId="2" applyFont="1" applyFill="1" applyBorder="1" applyAlignment="1">
      <alignment vertical="center" wrapText="1"/>
    </xf>
    <xf numFmtId="0" fontId="10" fillId="9" borderId="1" xfId="2" applyFont="1" applyFill="1" applyBorder="1" applyAlignment="1" applyProtection="1">
      <alignment vertical="center" wrapText="1"/>
    </xf>
    <xf numFmtId="0" fontId="33" fillId="9" borderId="1" xfId="2" applyFont="1" applyFill="1" applyBorder="1" applyAlignment="1" applyProtection="1">
      <alignment vertical="center" wrapText="1"/>
    </xf>
    <xf numFmtId="0" fontId="4" fillId="5" borderId="2" xfId="1" applyFill="1" applyBorder="1" applyAlignment="1">
      <alignment horizontal="center"/>
    </xf>
    <xf numFmtId="0" fontId="4" fillId="5" borderId="3" xfId="1" applyFill="1" applyBorder="1" applyAlignment="1">
      <alignment horizontal="center"/>
    </xf>
    <xf numFmtId="0" fontId="3" fillId="6" borderId="20" xfId="1" applyFont="1" applyFill="1" applyBorder="1" applyAlignment="1">
      <alignment horizontal="center" vertical="center"/>
    </xf>
    <xf numFmtId="0" fontId="21" fillId="8" borderId="2" xfId="1" applyFont="1" applyFill="1" applyBorder="1" applyAlignment="1">
      <alignment horizontal="center" vertical="center" wrapText="1"/>
    </xf>
    <xf numFmtId="0" fontId="21" fillId="8" borderId="3" xfId="1" applyFont="1" applyFill="1" applyBorder="1" applyAlignment="1">
      <alignment horizontal="center" vertical="center" wrapText="1"/>
    </xf>
    <xf numFmtId="0" fontId="29" fillId="9" borderId="1" xfId="0" applyFont="1" applyFill="1" applyBorder="1" applyAlignment="1">
      <alignment horizontal="center" vertical="center" wrapText="1"/>
    </xf>
    <xf numFmtId="0" fontId="28" fillId="9" borderId="1" xfId="0" applyFont="1" applyFill="1" applyBorder="1" applyAlignment="1">
      <alignment horizontal="center" vertical="center" wrapText="1"/>
    </xf>
    <xf numFmtId="0" fontId="29" fillId="9" borderId="1" xfId="0" applyFont="1" applyFill="1" applyBorder="1" applyAlignment="1">
      <alignment vertical="center" wrapText="1"/>
    </xf>
    <xf numFmtId="0" fontId="30" fillId="9" borderId="1" xfId="2" applyFont="1" applyFill="1" applyBorder="1" applyAlignment="1">
      <alignment vertical="center" wrapText="1"/>
    </xf>
    <xf numFmtId="0" fontId="28" fillId="9" borderId="1" xfId="0" applyFont="1" applyFill="1" applyBorder="1" applyAlignment="1">
      <alignment vertical="center" wrapText="1"/>
    </xf>
    <xf numFmtId="0" fontId="31" fillId="0" borderId="11" xfId="1" applyFont="1" applyBorder="1" applyAlignment="1">
      <alignment horizontal="center" vertical="center"/>
    </xf>
    <xf numFmtId="0" fontId="26" fillId="13" borderId="1" xfId="1" applyFont="1" applyFill="1" applyBorder="1" applyAlignment="1">
      <alignment vertical="center"/>
    </xf>
    <xf numFmtId="0" fontId="36" fillId="5" borderId="1" xfId="1" applyFont="1" applyFill="1" applyBorder="1" applyAlignment="1">
      <alignment horizontal="left" vertical="center" wrapText="1"/>
    </xf>
    <xf numFmtId="0" fontId="26" fillId="13" borderId="1" xfId="1" applyFont="1" applyFill="1" applyBorder="1">
      <alignment vertical="center"/>
    </xf>
    <xf numFmtId="0" fontId="36" fillId="5" borderId="1" xfId="1" applyFont="1" applyFill="1" applyBorder="1" applyAlignment="1">
      <alignment vertical="center" wrapText="1"/>
    </xf>
    <xf numFmtId="0" fontId="36" fillId="5" borderId="1" xfId="0" applyFont="1" applyFill="1" applyBorder="1" applyAlignment="1">
      <alignment vertical="center" wrapText="1"/>
    </xf>
    <xf numFmtId="0" fontId="3" fillId="13" borderId="1" xfId="1" applyFont="1" applyFill="1" applyBorder="1" applyAlignment="1">
      <alignment vertical="center" wrapText="1"/>
    </xf>
    <xf numFmtId="0" fontId="49" fillId="5" borderId="1" xfId="2" applyFont="1" applyFill="1" applyBorder="1" applyAlignment="1">
      <alignment vertical="center" wrapText="1"/>
    </xf>
    <xf numFmtId="0" fontId="3" fillId="13" borderId="1" xfId="1" applyFont="1" applyFill="1" applyBorder="1">
      <alignment vertical="center"/>
    </xf>
    <xf numFmtId="0" fontId="3" fillId="13" borderId="1" xfId="1" applyFont="1" applyFill="1" applyBorder="1" applyAlignment="1">
      <alignment horizontal="center" vertical="center" wrapText="1"/>
    </xf>
    <xf numFmtId="0" fontId="49" fillId="5" borderId="1" xfId="2" applyFont="1" applyFill="1" applyBorder="1" applyAlignment="1">
      <alignment horizontal="left" vertical="center" wrapText="1"/>
    </xf>
    <xf numFmtId="0" fontId="3" fillId="13" borderId="1" xfId="1" applyFont="1" applyFill="1" applyBorder="1" applyAlignment="1">
      <alignment horizontal="left" vertical="center" wrapText="1"/>
    </xf>
    <xf numFmtId="0" fontId="3" fillId="13" borderId="1" xfId="1" applyFont="1" applyFill="1" applyBorder="1" applyAlignment="1">
      <alignment horizontal="left" vertical="center"/>
    </xf>
    <xf numFmtId="0" fontId="35" fillId="5" borderId="1" xfId="1" applyFont="1" applyFill="1" applyBorder="1" applyAlignment="1">
      <alignment horizontal="left" vertical="center" wrapText="1"/>
    </xf>
    <xf numFmtId="0" fontId="16" fillId="5" borderId="1" xfId="2" applyFont="1" applyFill="1" applyBorder="1" applyAlignment="1">
      <alignment horizontal="left" vertical="center" wrapText="1"/>
    </xf>
    <xf numFmtId="0" fontId="10" fillId="5" borderId="1" xfId="2" applyFill="1" applyBorder="1" applyAlignment="1">
      <alignment horizontal="left" vertical="center"/>
    </xf>
    <xf numFmtId="0" fontId="4" fillId="5" borderId="1" xfId="1" applyFill="1" applyBorder="1" applyAlignment="1">
      <alignment vertical="center" wrapText="1"/>
    </xf>
    <xf numFmtId="0" fontId="7" fillId="5" borderId="1" xfId="1" applyFont="1" applyFill="1" applyBorder="1" applyAlignment="1">
      <alignment vertical="center" wrapText="1"/>
    </xf>
    <xf numFmtId="0" fontId="10" fillId="15" borderId="1" xfId="2" applyFill="1" applyBorder="1" applyAlignment="1">
      <alignment horizontal="left" wrapText="1"/>
    </xf>
    <xf numFmtId="0" fontId="10" fillId="15" borderId="1" xfId="2" applyFill="1" applyBorder="1" applyAlignment="1">
      <alignment horizontal="left" vertical="center" wrapText="1"/>
    </xf>
    <xf numFmtId="0" fontId="10" fillId="5" borderId="1" xfId="2" applyFill="1" applyBorder="1" applyAlignment="1">
      <alignment horizontal="left" vertical="center" wrapText="1"/>
    </xf>
    <xf numFmtId="0" fontId="10" fillId="5" borderId="1" xfId="2" applyFont="1" applyFill="1" applyBorder="1" applyAlignment="1">
      <alignment horizontal="left" vertical="center" wrapText="1"/>
    </xf>
    <xf numFmtId="0" fontId="3" fillId="13" borderId="1" xfId="1" applyFont="1" applyFill="1" applyBorder="1" applyAlignment="1">
      <alignment horizontal="center" vertical="center"/>
    </xf>
    <xf numFmtId="0" fontId="0" fillId="5" borderId="1" xfId="0" applyFill="1" applyBorder="1" applyAlignment="1">
      <alignment vertical="center" wrapText="1"/>
    </xf>
    <xf numFmtId="0" fontId="0" fillId="5" borderId="1" xfId="1" applyFont="1" applyFill="1" applyBorder="1" applyAlignment="1">
      <alignment vertical="center" wrapText="1"/>
    </xf>
    <xf numFmtId="0" fontId="3" fillId="15" borderId="1" xfId="1" applyFont="1" applyFill="1" applyBorder="1" applyAlignment="1">
      <alignment horizontal="left" vertical="center" wrapText="1"/>
    </xf>
    <xf numFmtId="0" fontId="16" fillId="15" borderId="1" xfId="2" applyFont="1" applyFill="1" applyBorder="1" applyAlignment="1">
      <alignment horizontal="left" vertical="center" wrapText="1"/>
    </xf>
    <xf numFmtId="0" fontId="16" fillId="15" borderId="1" xfId="2" applyFont="1" applyFill="1" applyBorder="1" applyAlignment="1">
      <alignment horizontal="left" wrapText="1"/>
    </xf>
    <xf numFmtId="0" fontId="52" fillId="3" borderId="1" xfId="1" applyFont="1" applyFill="1" applyBorder="1" applyAlignment="1">
      <alignment horizontal="center" vertical="center" wrapText="1"/>
    </xf>
    <xf numFmtId="0" fontId="53" fillId="0" borderId="1" xfId="0" applyFont="1" applyBorder="1" applyAlignment="1">
      <alignment horizontal="center" vertical="center" wrapText="1"/>
    </xf>
    <xf numFmtId="0" fontId="10" fillId="0" borderId="1" xfId="2" applyBorder="1" applyAlignment="1">
      <alignment horizontal="left" vertical="center" wrapText="1"/>
    </xf>
    <xf numFmtId="0" fontId="39" fillId="0" borderId="0" xfId="1" applyFont="1" applyFill="1" applyAlignment="1">
      <alignment horizontal="center" vertical="center"/>
    </xf>
    <xf numFmtId="0" fontId="56" fillId="0" borderId="14" xfId="0" applyFont="1" applyBorder="1" applyAlignment="1">
      <alignment horizontal="center" vertical="center"/>
    </xf>
    <xf numFmtId="0" fontId="22" fillId="8" borderId="2" xfId="1" applyFont="1" applyFill="1" applyBorder="1" applyAlignment="1">
      <alignment horizontal="center" vertical="center" wrapText="1"/>
    </xf>
    <xf numFmtId="0" fontId="22" fillId="8" borderId="20" xfId="1" applyFont="1" applyFill="1" applyBorder="1" applyAlignment="1">
      <alignment horizontal="center" vertical="center" wrapText="1"/>
    </xf>
    <xf numFmtId="0" fontId="22" fillId="8" borderId="3" xfId="1" applyFont="1" applyFill="1" applyBorder="1" applyAlignment="1">
      <alignment horizontal="center" vertical="center" wrapText="1"/>
    </xf>
    <xf numFmtId="0" fontId="36" fillId="14" borderId="2" xfId="1" applyFont="1" applyFill="1" applyBorder="1" applyAlignment="1">
      <alignment horizontal="center" vertical="center" wrapText="1"/>
    </xf>
    <xf numFmtId="0" fontId="36" fillId="14" borderId="20" xfId="1" applyFont="1" applyFill="1" applyBorder="1" applyAlignment="1">
      <alignment horizontal="center" vertical="center" wrapText="1"/>
    </xf>
    <xf numFmtId="0" fontId="36" fillId="14" borderId="3" xfId="1" applyFont="1" applyFill="1" applyBorder="1" applyAlignment="1">
      <alignment horizontal="center" vertical="center" wrapText="1"/>
    </xf>
    <xf numFmtId="0" fontId="3" fillId="12" borderId="1" xfId="1" applyFont="1" applyFill="1" applyBorder="1" applyAlignment="1">
      <alignment horizontal="center" vertical="center" wrapText="1"/>
    </xf>
    <xf numFmtId="0" fontId="3" fillId="12" borderId="19" xfId="1" applyFont="1" applyFill="1" applyBorder="1" applyAlignment="1">
      <alignment horizontal="center" vertical="center" wrapText="1"/>
    </xf>
    <xf numFmtId="0" fontId="58" fillId="0" borderId="0" xfId="1" applyFont="1" applyAlignment="1">
      <alignment horizontal="center" vertical="center"/>
    </xf>
    <xf numFmtId="0" fontId="59" fillId="0" borderId="0" xfId="1" applyFont="1" applyAlignment="1">
      <alignment horizontal="left" vertical="center"/>
    </xf>
    <xf numFmtId="0" fontId="42" fillId="2" borderId="1" xfId="1" applyFont="1" applyFill="1" applyBorder="1" applyAlignment="1">
      <alignment horizontal="center" vertical="center" wrapText="1"/>
    </xf>
    <xf numFmtId="0" fontId="43" fillId="0" borderId="0" xfId="1" applyFont="1" applyAlignment="1">
      <alignment horizontal="left" vertical="center"/>
    </xf>
    <xf numFmtId="0" fontId="4" fillId="2" borderId="1" xfId="1" applyFill="1" applyBorder="1" applyAlignment="1">
      <alignment horizontal="center" vertical="center" wrapText="1"/>
    </xf>
    <xf numFmtId="0" fontId="27" fillId="12" borderId="2" xfId="1" applyFont="1" applyFill="1" applyBorder="1" applyAlignment="1">
      <alignment horizontal="center" vertical="center" wrapText="1"/>
    </xf>
    <xf numFmtId="0" fontId="27" fillId="12" borderId="20" xfId="1" applyFont="1" applyFill="1" applyBorder="1" applyAlignment="1">
      <alignment horizontal="center" vertical="center" wrapText="1"/>
    </xf>
    <xf numFmtId="0" fontId="27" fillId="12" borderId="3" xfId="1" applyFont="1" applyFill="1" applyBorder="1" applyAlignment="1">
      <alignment horizontal="center" vertical="center" wrapText="1"/>
    </xf>
    <xf numFmtId="0" fontId="0" fillId="0" borderId="11" xfId="0" applyBorder="1" applyAlignment="1">
      <alignment horizontal="left" vertical="center" wrapText="1"/>
    </xf>
    <xf numFmtId="0" fontId="0" fillId="0" borderId="11" xfId="0" applyBorder="1"/>
    <xf numFmtId="0" fontId="56" fillId="0" borderId="0" xfId="0" applyFont="1" applyBorder="1" applyAlignment="1">
      <alignment horizontal="center" vertical="center"/>
    </xf>
    <xf numFmtId="0" fontId="60" fillId="8" borderId="1" xfId="0" applyFont="1" applyFill="1" applyBorder="1" applyAlignment="1">
      <alignment horizontal="center" vertical="center" wrapText="1"/>
    </xf>
    <xf numFmtId="0" fontId="60" fillId="8" borderId="1" xfId="0" applyFont="1" applyFill="1" applyBorder="1" applyAlignment="1">
      <alignment horizontal="center" vertical="center" wrapText="1"/>
    </xf>
    <xf numFmtId="0" fontId="36" fillId="9" borderId="1" xfId="0" applyFont="1" applyFill="1" applyBorder="1" applyAlignment="1">
      <alignment horizontal="center" vertical="center" wrapText="1"/>
    </xf>
    <xf numFmtId="22" fontId="36" fillId="9" borderId="1" xfId="0" applyNumberFormat="1" applyFont="1" applyFill="1" applyBorder="1" applyAlignment="1">
      <alignment horizontal="center" vertical="center" wrapText="1"/>
    </xf>
    <xf numFmtId="0" fontId="36" fillId="9" borderId="1" xfId="0" applyFont="1" applyFill="1" applyBorder="1" applyAlignment="1">
      <alignment horizontal="center" vertical="center" wrapText="1"/>
    </xf>
    <xf numFmtId="0" fontId="36" fillId="9" borderId="1" xfId="0" applyFont="1" applyFill="1" applyBorder="1" applyAlignment="1">
      <alignment horizontal="left" vertical="center" wrapText="1"/>
    </xf>
    <xf numFmtId="0" fontId="36" fillId="9" borderId="1" xfId="0" applyFont="1" applyFill="1" applyBorder="1" applyAlignment="1">
      <alignment wrapText="1"/>
    </xf>
    <xf numFmtId="0" fontId="36" fillId="0" borderId="0" xfId="0" applyFont="1" applyFill="1" applyBorder="1" applyAlignment="1">
      <alignment horizontal="center" vertical="center" wrapText="1"/>
    </xf>
    <xf numFmtId="22" fontId="36" fillId="0" borderId="0" xfId="0" applyNumberFormat="1" applyFont="1" applyFill="1" applyBorder="1" applyAlignment="1">
      <alignment horizontal="center" vertical="center" wrapText="1"/>
    </xf>
    <xf numFmtId="0" fontId="36" fillId="0" borderId="0" xfId="0" applyFont="1" applyFill="1" applyBorder="1" applyAlignment="1">
      <alignment horizontal="left" vertical="center" wrapText="1"/>
    </xf>
    <xf numFmtId="0" fontId="36" fillId="0" borderId="0" xfId="0" applyFont="1" applyFill="1" applyBorder="1" applyAlignment="1">
      <alignment wrapText="1"/>
    </xf>
    <xf numFmtId="0" fontId="0" fillId="0" borderId="0" xfId="0" applyFill="1" applyBorder="1" applyAlignment="1">
      <alignment horizontal="left" vertical="center" wrapText="1"/>
    </xf>
    <xf numFmtId="0" fontId="27" fillId="0" borderId="0" xfId="1" applyFont="1" applyBorder="1" applyAlignment="1">
      <alignment horizontal="left" vertical="center"/>
    </xf>
  </cellXfs>
  <cellStyles count="6">
    <cellStyle name="Hipervínculo" xfId="2" builtinId="8"/>
    <cellStyle name="Hipervínculo 2" xfId="5"/>
    <cellStyle name="Normal" xfId="0" builtinId="0"/>
    <cellStyle name="Normal 2" xfId="3"/>
    <cellStyle name="Normal 3" xfId="1"/>
    <cellStyle name="Normal 4" xfId="4"/>
  </cellStyles>
  <dxfs count="0"/>
  <tableStyles count="0" defaultTableStyle="TableStyleMedium2" defaultPivotStyle="PivotStyleLight16"/>
  <colors>
    <mruColors>
      <color rgb="FFD1FDD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s-PY"/>
  <c:chart>
    <c:title>
      <c:tx>
        <c:rich>
          <a:bodyPr/>
          <a:lstStyle/>
          <a:p>
            <a:pPr>
              <a:defRPr/>
            </a:pPr>
            <a:r>
              <a:rPr lang="es-PY"/>
              <a:t>EJECUCIÓN FINANCIERA</a:t>
            </a:r>
          </a:p>
        </c:rich>
      </c:tx>
      <c:layout/>
    </c:title>
    <c:plotArea>
      <c:layout/>
      <c:barChart>
        <c:barDir val="col"/>
        <c:grouping val="clustered"/>
        <c:ser>
          <c:idx val="0"/>
          <c:order val="0"/>
          <c:tx>
            <c:strRef>
              <c:f>Hoja1!$D$166</c:f>
              <c:strCache>
                <c:ptCount val="1"/>
                <c:pt idx="0">
                  <c:v>PRESUPUESTO VIGENTE</c:v>
                </c:pt>
              </c:strCache>
            </c:strRef>
          </c:tx>
          <c:cat>
            <c:multiLvlStrRef>
              <c:f>Hoja1!$A$168:$B$175</c:f>
              <c:multiLvlStrCache>
                <c:ptCount val="8"/>
                <c:lvl>
                  <c:pt idx="1">
                    <c:v>SERVICIOS PERSONALES</c:v>
                  </c:pt>
                  <c:pt idx="2">
                    <c:v>SERVICIOS NO PERSONALES</c:v>
                  </c:pt>
                  <c:pt idx="3">
                    <c:v>BIENES DE CONSUMO E INSUMOS</c:v>
                  </c:pt>
                  <c:pt idx="4">
                    <c:v>BIENES DE CAMBIO</c:v>
                  </c:pt>
                  <c:pt idx="5">
                    <c:v>INVERSIÓN FISICA</c:v>
                  </c:pt>
                  <c:pt idx="6">
                    <c:v>TRANSFERENCIAS</c:v>
                  </c:pt>
                  <c:pt idx="7">
                    <c:v>OTROS GASTOS</c:v>
                  </c:pt>
                </c:lvl>
                <c:lvl>
                  <c:pt idx="0">
                    <c:v>% EJECUCIÓN TOTAL </c:v>
                  </c:pt>
                  <c:pt idx="1">
                    <c:v>100</c:v>
                  </c:pt>
                  <c:pt idx="2">
                    <c:v>200</c:v>
                  </c:pt>
                  <c:pt idx="3">
                    <c:v>300</c:v>
                  </c:pt>
                  <c:pt idx="4">
                    <c:v>400</c:v>
                  </c:pt>
                  <c:pt idx="5">
                    <c:v>500</c:v>
                  </c:pt>
                  <c:pt idx="6">
                    <c:v>800</c:v>
                  </c:pt>
                  <c:pt idx="7">
                    <c:v>900</c:v>
                  </c:pt>
                </c:lvl>
              </c:multiLvlStrCache>
            </c:multiLvlStrRef>
          </c:cat>
          <c:val>
            <c:numRef>
              <c:f>Hoja1!$D$168:$D$175</c:f>
              <c:numCache>
                <c:formatCode>#,##0</c:formatCode>
                <c:ptCount val="8"/>
                <c:pt idx="0">
                  <c:v>456768027828</c:v>
                </c:pt>
                <c:pt idx="1">
                  <c:v>188072889680</c:v>
                </c:pt>
                <c:pt idx="2">
                  <c:v>48560237137</c:v>
                </c:pt>
                <c:pt idx="3">
                  <c:v>7063628799</c:v>
                </c:pt>
                <c:pt idx="4">
                  <c:v>812217867</c:v>
                </c:pt>
                <c:pt idx="5">
                  <c:v>73752543968</c:v>
                </c:pt>
                <c:pt idx="6">
                  <c:v>136750510377</c:v>
                </c:pt>
                <c:pt idx="7">
                  <c:v>1756000000</c:v>
                </c:pt>
              </c:numCache>
            </c:numRef>
          </c:val>
        </c:ser>
        <c:ser>
          <c:idx val="1"/>
          <c:order val="1"/>
          <c:tx>
            <c:strRef>
              <c:f>Hoja1!$E$166</c:f>
              <c:strCache>
                <c:ptCount val="1"/>
                <c:pt idx="0">
                  <c:v>EJECUCIÓN PRESUPUESTARIA</c:v>
                </c:pt>
              </c:strCache>
            </c:strRef>
          </c:tx>
          <c:cat>
            <c:multiLvlStrRef>
              <c:f>Hoja1!$A$168:$B$175</c:f>
              <c:multiLvlStrCache>
                <c:ptCount val="8"/>
                <c:lvl>
                  <c:pt idx="1">
                    <c:v>SERVICIOS PERSONALES</c:v>
                  </c:pt>
                  <c:pt idx="2">
                    <c:v>SERVICIOS NO PERSONALES</c:v>
                  </c:pt>
                  <c:pt idx="3">
                    <c:v>BIENES DE CONSUMO E INSUMOS</c:v>
                  </c:pt>
                  <c:pt idx="4">
                    <c:v>BIENES DE CAMBIO</c:v>
                  </c:pt>
                  <c:pt idx="5">
                    <c:v>INVERSIÓN FISICA</c:v>
                  </c:pt>
                  <c:pt idx="6">
                    <c:v>TRANSFERENCIAS</c:v>
                  </c:pt>
                  <c:pt idx="7">
                    <c:v>OTROS GASTOS</c:v>
                  </c:pt>
                </c:lvl>
                <c:lvl>
                  <c:pt idx="0">
                    <c:v>% EJECUCIÓN TOTAL </c:v>
                  </c:pt>
                  <c:pt idx="1">
                    <c:v>100</c:v>
                  </c:pt>
                  <c:pt idx="2">
                    <c:v>200</c:v>
                  </c:pt>
                  <c:pt idx="3">
                    <c:v>300</c:v>
                  </c:pt>
                  <c:pt idx="4">
                    <c:v>400</c:v>
                  </c:pt>
                  <c:pt idx="5">
                    <c:v>500</c:v>
                  </c:pt>
                  <c:pt idx="6">
                    <c:v>800</c:v>
                  </c:pt>
                  <c:pt idx="7">
                    <c:v>900</c:v>
                  </c:pt>
                </c:lvl>
              </c:multiLvlStrCache>
            </c:multiLvlStrRef>
          </c:cat>
          <c:val>
            <c:numRef>
              <c:f>Hoja1!$E$168:$E$175</c:f>
              <c:numCache>
                <c:formatCode>#,##0</c:formatCode>
                <c:ptCount val="8"/>
                <c:pt idx="0">
                  <c:v>374657883494</c:v>
                </c:pt>
                <c:pt idx="1">
                  <c:v>172032567322</c:v>
                </c:pt>
                <c:pt idx="2">
                  <c:v>40035628110</c:v>
                </c:pt>
                <c:pt idx="3">
                  <c:v>3928883026</c:v>
                </c:pt>
                <c:pt idx="4">
                  <c:v>212217867</c:v>
                </c:pt>
                <c:pt idx="5">
                  <c:v>20190413469</c:v>
                </c:pt>
                <c:pt idx="6">
                  <c:v>136653382900</c:v>
                </c:pt>
                <c:pt idx="7">
                  <c:v>1604790800</c:v>
                </c:pt>
              </c:numCache>
            </c:numRef>
          </c:val>
        </c:ser>
        <c:ser>
          <c:idx val="2"/>
          <c:order val="2"/>
          <c:tx>
            <c:strRef>
              <c:f>Hoja1!$F$166</c:f>
              <c:strCache>
                <c:ptCount val="1"/>
                <c:pt idx="0">
                  <c:v>SALDO PRESUPUESTARIO</c:v>
                </c:pt>
              </c:strCache>
            </c:strRef>
          </c:tx>
          <c:cat>
            <c:multiLvlStrRef>
              <c:f>Hoja1!$A$168:$B$175</c:f>
              <c:multiLvlStrCache>
                <c:ptCount val="8"/>
                <c:lvl>
                  <c:pt idx="1">
                    <c:v>SERVICIOS PERSONALES</c:v>
                  </c:pt>
                  <c:pt idx="2">
                    <c:v>SERVICIOS NO PERSONALES</c:v>
                  </c:pt>
                  <c:pt idx="3">
                    <c:v>BIENES DE CONSUMO E INSUMOS</c:v>
                  </c:pt>
                  <c:pt idx="4">
                    <c:v>BIENES DE CAMBIO</c:v>
                  </c:pt>
                  <c:pt idx="5">
                    <c:v>INVERSIÓN FISICA</c:v>
                  </c:pt>
                  <c:pt idx="6">
                    <c:v>TRANSFERENCIAS</c:v>
                  </c:pt>
                  <c:pt idx="7">
                    <c:v>OTROS GASTOS</c:v>
                  </c:pt>
                </c:lvl>
                <c:lvl>
                  <c:pt idx="0">
                    <c:v>% EJECUCIÓN TOTAL </c:v>
                  </c:pt>
                  <c:pt idx="1">
                    <c:v>100</c:v>
                  </c:pt>
                  <c:pt idx="2">
                    <c:v>200</c:v>
                  </c:pt>
                  <c:pt idx="3">
                    <c:v>300</c:v>
                  </c:pt>
                  <c:pt idx="4">
                    <c:v>400</c:v>
                  </c:pt>
                  <c:pt idx="5">
                    <c:v>500</c:v>
                  </c:pt>
                  <c:pt idx="6">
                    <c:v>800</c:v>
                  </c:pt>
                  <c:pt idx="7">
                    <c:v>900</c:v>
                  </c:pt>
                </c:lvl>
              </c:multiLvlStrCache>
            </c:multiLvlStrRef>
          </c:cat>
          <c:val>
            <c:numRef>
              <c:f>Hoja1!$F$168:$F$175</c:f>
              <c:numCache>
                <c:formatCode>#,##0</c:formatCode>
                <c:ptCount val="8"/>
                <c:pt idx="0">
                  <c:v>82110144334</c:v>
                </c:pt>
                <c:pt idx="1">
                  <c:v>16040322358</c:v>
                </c:pt>
                <c:pt idx="2">
                  <c:v>8524609027</c:v>
                </c:pt>
                <c:pt idx="3">
                  <c:v>3134745773</c:v>
                </c:pt>
                <c:pt idx="4">
                  <c:v>600000000</c:v>
                </c:pt>
                <c:pt idx="5">
                  <c:v>53562130499</c:v>
                </c:pt>
                <c:pt idx="6">
                  <c:v>97127477</c:v>
                </c:pt>
                <c:pt idx="7">
                  <c:v>151209200</c:v>
                </c:pt>
              </c:numCache>
            </c:numRef>
          </c:val>
        </c:ser>
        <c:axId val="79986688"/>
        <c:axId val="79988992"/>
      </c:barChart>
      <c:catAx>
        <c:axId val="79986688"/>
        <c:scaling>
          <c:orientation val="minMax"/>
        </c:scaling>
        <c:axPos val="b"/>
        <c:title>
          <c:tx>
            <c:rich>
              <a:bodyPr/>
              <a:lstStyle/>
              <a:p>
                <a:pPr>
                  <a:defRPr/>
                </a:pPr>
                <a:r>
                  <a:rPr lang="es-PY"/>
                  <a:t>RUBROS</a:t>
                </a:r>
              </a:p>
            </c:rich>
          </c:tx>
          <c:layout>
            <c:manualLayout>
              <c:xMode val="edge"/>
              <c:yMode val="edge"/>
              <c:x val="0.4414224040284494"/>
              <c:y val="0.95102611226950406"/>
            </c:manualLayout>
          </c:layout>
        </c:title>
        <c:majorTickMark val="none"/>
        <c:tickLblPos val="nextTo"/>
        <c:crossAx val="79988992"/>
        <c:crosses val="autoZero"/>
        <c:auto val="1"/>
        <c:lblAlgn val="ctr"/>
        <c:lblOffset val="100"/>
      </c:catAx>
      <c:valAx>
        <c:axId val="79988992"/>
        <c:scaling>
          <c:orientation val="minMax"/>
        </c:scaling>
        <c:axPos val="l"/>
        <c:majorGridlines/>
        <c:numFmt formatCode="#,##0" sourceLinked="1"/>
        <c:tickLblPos val="nextTo"/>
        <c:crossAx val="79986688"/>
        <c:crosses val="autoZero"/>
        <c:crossBetween val="between"/>
      </c:valAx>
    </c:plotArea>
    <c:legend>
      <c:legendPos val="r"/>
      <c:layout/>
    </c:legend>
    <c:plotVisOnly val="1"/>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13" Type="http://schemas.openxmlformats.org/officeDocument/2006/relationships/image" Target="../media/image12.png"/><Relationship Id="rId18" Type="http://schemas.openxmlformats.org/officeDocument/2006/relationships/image" Target="../media/image17.jpeg"/><Relationship Id="rId3" Type="http://schemas.openxmlformats.org/officeDocument/2006/relationships/image" Target="../media/image2.png"/><Relationship Id="rId21" Type="http://schemas.openxmlformats.org/officeDocument/2006/relationships/image" Target="../media/image19.png"/><Relationship Id="rId7" Type="http://schemas.openxmlformats.org/officeDocument/2006/relationships/image" Target="../media/image6.jpeg"/><Relationship Id="rId12" Type="http://schemas.openxmlformats.org/officeDocument/2006/relationships/image" Target="../media/image11.png"/><Relationship Id="rId17" Type="http://schemas.openxmlformats.org/officeDocument/2006/relationships/image" Target="../media/image16.png"/><Relationship Id="rId2" Type="http://schemas.openxmlformats.org/officeDocument/2006/relationships/image" Target="../media/image1.png"/><Relationship Id="rId16" Type="http://schemas.openxmlformats.org/officeDocument/2006/relationships/image" Target="../media/image15.png"/><Relationship Id="rId20" Type="http://schemas.openxmlformats.org/officeDocument/2006/relationships/hyperlink" Target="https://secure.aduana.gov.py/sqr/quejas/consultaQuejas.seam?initVar=INIT&amp;conversationPropagation=begin" TargetMode="External"/><Relationship Id="rId1" Type="http://schemas.openxmlformats.org/officeDocument/2006/relationships/chart" Target="../charts/chart1.xml"/><Relationship Id="rId6" Type="http://schemas.openxmlformats.org/officeDocument/2006/relationships/image" Target="../media/image5.png"/><Relationship Id="rId11" Type="http://schemas.openxmlformats.org/officeDocument/2006/relationships/image" Target="../media/image10.jpeg"/><Relationship Id="rId5" Type="http://schemas.openxmlformats.org/officeDocument/2006/relationships/image" Target="../media/image4.png"/><Relationship Id="rId15" Type="http://schemas.openxmlformats.org/officeDocument/2006/relationships/image" Target="../media/image14.png"/><Relationship Id="rId23" Type="http://schemas.openxmlformats.org/officeDocument/2006/relationships/image" Target="../media/image21.png"/><Relationship Id="rId10" Type="http://schemas.openxmlformats.org/officeDocument/2006/relationships/image" Target="../media/image9.jpeg"/><Relationship Id="rId19" Type="http://schemas.openxmlformats.org/officeDocument/2006/relationships/image" Target="../media/image18.jpeg"/><Relationship Id="rId4" Type="http://schemas.openxmlformats.org/officeDocument/2006/relationships/image" Target="../media/image3.png"/><Relationship Id="rId9" Type="http://schemas.openxmlformats.org/officeDocument/2006/relationships/image" Target="../media/image8.jpeg"/><Relationship Id="rId14" Type="http://schemas.openxmlformats.org/officeDocument/2006/relationships/image" Target="../media/image13.jpeg"/><Relationship Id="rId22" Type="http://schemas.openxmlformats.org/officeDocument/2006/relationships/image" Target="../media/image20.gif"/></Relationships>
</file>

<file path=xl/drawings/drawing1.xml><?xml version="1.0" encoding="utf-8"?>
<xdr:wsDr xmlns:xdr="http://schemas.openxmlformats.org/drawingml/2006/spreadsheetDrawing" xmlns:a="http://schemas.openxmlformats.org/drawingml/2006/main">
  <xdr:twoCellAnchor>
    <xdr:from>
      <xdr:col>0</xdr:col>
      <xdr:colOff>748392</xdr:colOff>
      <xdr:row>176</xdr:row>
      <xdr:rowOff>13606</xdr:rowOff>
    </xdr:from>
    <xdr:to>
      <xdr:col>8</xdr:col>
      <xdr:colOff>204109</xdr:colOff>
      <xdr:row>206</xdr:row>
      <xdr:rowOff>27215</xdr:rowOff>
    </xdr:to>
    <xdr:graphicFrame macro="">
      <xdr:nvGraphicFramePr>
        <xdr:cNvPr id="28" name="2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818030</xdr:colOff>
      <xdr:row>623</xdr:row>
      <xdr:rowOff>13606</xdr:rowOff>
    </xdr:from>
    <xdr:to>
      <xdr:col>5</xdr:col>
      <xdr:colOff>1053354</xdr:colOff>
      <xdr:row>641</xdr:row>
      <xdr:rowOff>167529</xdr:rowOff>
    </xdr:to>
    <xdr:pic>
      <xdr:nvPicPr>
        <xdr:cNvPr id="12" name="Picture 5" descr="https://www.aduana.gov.py/dic2021ene2022/4.png"/>
        <xdr:cNvPicPr>
          <a:picLocks noChangeAspect="1" noChangeArrowheads="1"/>
        </xdr:cNvPicPr>
      </xdr:nvPicPr>
      <xdr:blipFill>
        <a:blip xmlns:r="http://schemas.openxmlformats.org/officeDocument/2006/relationships" r:embed="rId2" cstate="print"/>
        <a:srcRect/>
        <a:stretch>
          <a:fillRect/>
        </a:stretch>
      </xdr:blipFill>
      <xdr:spPr bwMode="auto">
        <a:xfrm>
          <a:off x="2263589" y="218259371"/>
          <a:ext cx="7429500" cy="3582923"/>
        </a:xfrm>
        <a:prstGeom prst="rect">
          <a:avLst/>
        </a:prstGeom>
        <a:noFill/>
      </xdr:spPr>
    </xdr:pic>
    <xdr:clientData/>
  </xdr:twoCellAnchor>
  <xdr:twoCellAnchor editAs="oneCell">
    <xdr:from>
      <xdr:col>3</xdr:col>
      <xdr:colOff>408215</xdr:colOff>
      <xdr:row>550</xdr:row>
      <xdr:rowOff>13606</xdr:rowOff>
    </xdr:from>
    <xdr:to>
      <xdr:col>7</xdr:col>
      <xdr:colOff>235404</xdr:colOff>
      <xdr:row>623</xdr:row>
      <xdr:rowOff>118381</xdr:rowOff>
    </xdr:to>
    <xdr:pic>
      <xdr:nvPicPr>
        <xdr:cNvPr id="34" name="Picture 1" descr="https://intranet.aduana.gov.py/uploads/fotos/2021/VUI2021%20(1).png"/>
        <xdr:cNvPicPr>
          <a:picLocks noChangeAspect="1" noChangeArrowheads="1"/>
        </xdr:cNvPicPr>
      </xdr:nvPicPr>
      <xdr:blipFill>
        <a:blip xmlns:r="http://schemas.openxmlformats.org/officeDocument/2006/relationships" r:embed="rId3" cstate="print"/>
        <a:srcRect/>
        <a:stretch>
          <a:fillRect/>
        </a:stretch>
      </xdr:blipFill>
      <xdr:spPr bwMode="auto">
        <a:xfrm>
          <a:off x="6136822" y="208311749"/>
          <a:ext cx="5514975" cy="14011275"/>
        </a:xfrm>
        <a:prstGeom prst="rect">
          <a:avLst/>
        </a:prstGeom>
        <a:noFill/>
      </xdr:spPr>
    </xdr:pic>
    <xdr:clientData/>
  </xdr:twoCellAnchor>
  <xdr:twoCellAnchor editAs="oneCell">
    <xdr:from>
      <xdr:col>0</xdr:col>
      <xdr:colOff>163286</xdr:colOff>
      <xdr:row>564</xdr:row>
      <xdr:rowOff>13607</xdr:rowOff>
    </xdr:from>
    <xdr:to>
      <xdr:col>3</xdr:col>
      <xdr:colOff>285750</xdr:colOff>
      <xdr:row>583</xdr:row>
      <xdr:rowOff>51706</xdr:rowOff>
    </xdr:to>
    <xdr:pic>
      <xdr:nvPicPr>
        <xdr:cNvPr id="35" name="Picture 2" descr="https://www.aduana.gov.py/dic2021ene2022/1.png"/>
        <xdr:cNvPicPr>
          <a:picLocks noChangeAspect="1" noChangeArrowheads="1"/>
        </xdr:cNvPicPr>
      </xdr:nvPicPr>
      <xdr:blipFill>
        <a:blip xmlns:r="http://schemas.openxmlformats.org/officeDocument/2006/relationships" r:embed="rId4" cstate="print"/>
        <a:srcRect/>
        <a:stretch>
          <a:fillRect/>
        </a:stretch>
      </xdr:blipFill>
      <xdr:spPr bwMode="auto">
        <a:xfrm>
          <a:off x="163286" y="210978750"/>
          <a:ext cx="5851071" cy="3657600"/>
        </a:xfrm>
        <a:prstGeom prst="rect">
          <a:avLst/>
        </a:prstGeom>
        <a:noFill/>
      </xdr:spPr>
    </xdr:pic>
    <xdr:clientData/>
  </xdr:twoCellAnchor>
  <xdr:twoCellAnchor editAs="oneCell">
    <xdr:from>
      <xdr:col>0</xdr:col>
      <xdr:colOff>190500</xdr:colOff>
      <xdr:row>590</xdr:row>
      <xdr:rowOff>149677</xdr:rowOff>
    </xdr:from>
    <xdr:to>
      <xdr:col>3</xdr:col>
      <xdr:colOff>409686</xdr:colOff>
      <xdr:row>606</xdr:row>
      <xdr:rowOff>40821</xdr:rowOff>
    </xdr:to>
    <xdr:pic>
      <xdr:nvPicPr>
        <xdr:cNvPr id="36" name="Picture 3" descr="https://www.aduana.gov.py/dic2021ene2022/5.png"/>
        <xdr:cNvPicPr>
          <a:picLocks noChangeAspect="1" noChangeArrowheads="1"/>
        </xdr:cNvPicPr>
      </xdr:nvPicPr>
      <xdr:blipFill>
        <a:blip xmlns:r="http://schemas.openxmlformats.org/officeDocument/2006/relationships" r:embed="rId5" cstate="print"/>
        <a:srcRect/>
        <a:stretch>
          <a:fillRect/>
        </a:stretch>
      </xdr:blipFill>
      <xdr:spPr bwMode="auto">
        <a:xfrm>
          <a:off x="190500" y="220639820"/>
          <a:ext cx="5947793" cy="2939143"/>
        </a:xfrm>
        <a:prstGeom prst="rect">
          <a:avLst/>
        </a:prstGeom>
        <a:noFill/>
      </xdr:spPr>
    </xdr:pic>
    <xdr:clientData/>
  </xdr:twoCellAnchor>
  <xdr:twoCellAnchor editAs="oneCell">
    <xdr:from>
      <xdr:col>0</xdr:col>
      <xdr:colOff>190500</xdr:colOff>
      <xdr:row>607</xdr:row>
      <xdr:rowOff>0</xdr:rowOff>
    </xdr:from>
    <xdr:to>
      <xdr:col>3</xdr:col>
      <xdr:colOff>367393</xdr:colOff>
      <xdr:row>619</xdr:row>
      <xdr:rowOff>176894</xdr:rowOff>
    </xdr:to>
    <xdr:pic>
      <xdr:nvPicPr>
        <xdr:cNvPr id="37" name="Picture 4" descr="https://www.aduana.gov.py/dic2021ene2022/7.png"/>
        <xdr:cNvPicPr>
          <a:picLocks noChangeAspect="1" noChangeArrowheads="1"/>
        </xdr:cNvPicPr>
      </xdr:nvPicPr>
      <xdr:blipFill>
        <a:blip xmlns:r="http://schemas.openxmlformats.org/officeDocument/2006/relationships" r:embed="rId6" cstate="print"/>
        <a:srcRect/>
        <a:stretch>
          <a:fillRect/>
        </a:stretch>
      </xdr:blipFill>
      <xdr:spPr bwMode="auto">
        <a:xfrm>
          <a:off x="190500" y="223728643"/>
          <a:ext cx="5905500" cy="2462893"/>
        </a:xfrm>
        <a:prstGeom prst="rect">
          <a:avLst/>
        </a:prstGeom>
        <a:noFill/>
      </xdr:spPr>
    </xdr:pic>
    <xdr:clientData/>
  </xdr:twoCellAnchor>
  <xdr:twoCellAnchor editAs="oneCell">
    <xdr:from>
      <xdr:col>0</xdr:col>
      <xdr:colOff>0</xdr:colOff>
      <xdr:row>491</xdr:row>
      <xdr:rowOff>114936</xdr:rowOff>
    </xdr:from>
    <xdr:to>
      <xdr:col>2</xdr:col>
      <xdr:colOff>1340064</xdr:colOff>
      <xdr:row>507</xdr:row>
      <xdr:rowOff>94125</xdr:rowOff>
    </xdr:to>
    <xdr:pic>
      <xdr:nvPicPr>
        <xdr:cNvPr id="38" name="Picture 2" descr="https://www.aduana.gov.py/recjUNIO2021/2.jpg"/>
        <xdr:cNvPicPr>
          <a:picLocks noChangeAspect="1" noChangeArrowheads="1"/>
        </xdr:cNvPicPr>
      </xdr:nvPicPr>
      <xdr:blipFill>
        <a:blip xmlns:r="http://schemas.openxmlformats.org/officeDocument/2006/relationships" r:embed="rId7" cstate="print"/>
        <a:srcRect/>
        <a:stretch>
          <a:fillRect/>
        </a:stretch>
      </xdr:blipFill>
      <xdr:spPr bwMode="auto">
        <a:xfrm>
          <a:off x="0" y="197173579"/>
          <a:ext cx="5626314" cy="3027188"/>
        </a:xfrm>
        <a:prstGeom prst="rect">
          <a:avLst/>
        </a:prstGeom>
        <a:noFill/>
        <a:ln>
          <a:noFill/>
        </a:ln>
      </xdr:spPr>
    </xdr:pic>
    <xdr:clientData/>
  </xdr:twoCellAnchor>
  <xdr:twoCellAnchor editAs="oneCell">
    <xdr:from>
      <xdr:col>0</xdr:col>
      <xdr:colOff>73640</xdr:colOff>
      <xdr:row>507</xdr:row>
      <xdr:rowOff>183772</xdr:rowOff>
    </xdr:from>
    <xdr:to>
      <xdr:col>2</xdr:col>
      <xdr:colOff>1393533</xdr:colOff>
      <xdr:row>522</xdr:row>
      <xdr:rowOff>21281</xdr:rowOff>
    </xdr:to>
    <xdr:pic>
      <xdr:nvPicPr>
        <xdr:cNvPr id="39" name="Picture 3" descr="https://www.aduana.gov.py/junio2021/1.jpg"/>
        <xdr:cNvPicPr>
          <a:picLocks noChangeAspect="1" noChangeArrowheads="1"/>
        </xdr:cNvPicPr>
      </xdr:nvPicPr>
      <xdr:blipFill>
        <a:blip xmlns:r="http://schemas.openxmlformats.org/officeDocument/2006/relationships" r:embed="rId8" cstate="print"/>
        <a:srcRect/>
        <a:stretch>
          <a:fillRect/>
        </a:stretch>
      </xdr:blipFill>
      <xdr:spPr bwMode="auto">
        <a:xfrm>
          <a:off x="73640" y="200290415"/>
          <a:ext cx="5606143" cy="2695009"/>
        </a:xfrm>
        <a:prstGeom prst="rect">
          <a:avLst/>
        </a:prstGeom>
        <a:noFill/>
      </xdr:spPr>
    </xdr:pic>
    <xdr:clientData/>
  </xdr:twoCellAnchor>
  <xdr:twoCellAnchor editAs="oneCell">
    <xdr:from>
      <xdr:col>3</xdr:col>
      <xdr:colOff>134107</xdr:colOff>
      <xdr:row>504</xdr:row>
      <xdr:rowOff>185373</xdr:rowOff>
    </xdr:from>
    <xdr:to>
      <xdr:col>7</xdr:col>
      <xdr:colOff>455439</xdr:colOff>
      <xdr:row>523</xdr:row>
      <xdr:rowOff>160047</xdr:rowOff>
    </xdr:to>
    <xdr:pic>
      <xdr:nvPicPr>
        <xdr:cNvPr id="40" name="Picture 5" descr="https://www.aduana.gov.py/junio2021/9.jpg"/>
        <xdr:cNvPicPr>
          <a:picLocks noChangeAspect="1" noChangeArrowheads="1"/>
        </xdr:cNvPicPr>
      </xdr:nvPicPr>
      <xdr:blipFill>
        <a:blip xmlns:r="http://schemas.openxmlformats.org/officeDocument/2006/relationships" r:embed="rId9" cstate="print"/>
        <a:srcRect r="8550"/>
        <a:stretch>
          <a:fillRect/>
        </a:stretch>
      </xdr:blipFill>
      <xdr:spPr bwMode="auto">
        <a:xfrm>
          <a:off x="5862714" y="199720516"/>
          <a:ext cx="6009118" cy="3594174"/>
        </a:xfrm>
        <a:prstGeom prst="rect">
          <a:avLst/>
        </a:prstGeom>
        <a:noFill/>
      </xdr:spPr>
    </xdr:pic>
    <xdr:clientData/>
  </xdr:twoCellAnchor>
  <xdr:twoCellAnchor editAs="oneCell">
    <xdr:from>
      <xdr:col>3</xdr:col>
      <xdr:colOff>243328</xdr:colOff>
      <xdr:row>490</xdr:row>
      <xdr:rowOff>153357</xdr:rowOff>
    </xdr:from>
    <xdr:to>
      <xdr:col>7</xdr:col>
      <xdr:colOff>589110</xdr:colOff>
      <xdr:row>502</xdr:row>
      <xdr:rowOff>54104</xdr:rowOff>
    </xdr:to>
    <xdr:pic>
      <xdr:nvPicPr>
        <xdr:cNvPr id="41" name="Picture 7" descr="https://www.aduana.gov.py/junio2021/5.jpg"/>
        <xdr:cNvPicPr>
          <a:picLocks noChangeAspect="1" noChangeArrowheads="1"/>
        </xdr:cNvPicPr>
      </xdr:nvPicPr>
      <xdr:blipFill>
        <a:blip xmlns:r="http://schemas.openxmlformats.org/officeDocument/2006/relationships" r:embed="rId10" cstate="print"/>
        <a:srcRect/>
        <a:stretch>
          <a:fillRect/>
        </a:stretch>
      </xdr:blipFill>
      <xdr:spPr bwMode="auto">
        <a:xfrm>
          <a:off x="5971935" y="197021500"/>
          <a:ext cx="6033568" cy="2186746"/>
        </a:xfrm>
        <a:prstGeom prst="rect">
          <a:avLst/>
        </a:prstGeom>
        <a:noFill/>
      </xdr:spPr>
    </xdr:pic>
    <xdr:clientData/>
  </xdr:twoCellAnchor>
  <xdr:twoCellAnchor editAs="oneCell">
    <xdr:from>
      <xdr:col>4</xdr:col>
      <xdr:colOff>1123791</xdr:colOff>
      <xdr:row>476</xdr:row>
      <xdr:rowOff>93885</xdr:rowOff>
    </xdr:from>
    <xdr:to>
      <xdr:col>8</xdr:col>
      <xdr:colOff>573102</xdr:colOff>
      <xdr:row>486</xdr:row>
      <xdr:rowOff>155038</xdr:rowOff>
    </xdr:to>
    <xdr:pic>
      <xdr:nvPicPr>
        <xdr:cNvPr id="42" name="41 Imagen" descr="ejecuci__n presupuestaria.JPG"/>
        <xdr:cNvPicPr>
          <a:picLocks noChangeAspect="1"/>
        </xdr:cNvPicPr>
      </xdr:nvPicPr>
      <xdr:blipFill>
        <a:blip xmlns:r="http://schemas.openxmlformats.org/officeDocument/2006/relationships" r:embed="rId11" cstate="print"/>
        <a:stretch>
          <a:fillRect/>
        </a:stretch>
      </xdr:blipFill>
      <xdr:spPr>
        <a:xfrm>
          <a:off x="8240327" y="194295028"/>
          <a:ext cx="5137096" cy="1966153"/>
        </a:xfrm>
        <a:prstGeom prst="rect">
          <a:avLst/>
        </a:prstGeom>
      </xdr:spPr>
    </xdr:pic>
    <xdr:clientData/>
  </xdr:twoCellAnchor>
  <xdr:twoCellAnchor editAs="oneCell">
    <xdr:from>
      <xdr:col>0</xdr:col>
      <xdr:colOff>100853</xdr:colOff>
      <xdr:row>477</xdr:row>
      <xdr:rowOff>107732</xdr:rowOff>
    </xdr:from>
    <xdr:to>
      <xdr:col>1</xdr:col>
      <xdr:colOff>2775858</xdr:colOff>
      <xdr:row>491</xdr:row>
      <xdr:rowOff>62909</xdr:rowOff>
    </xdr:to>
    <xdr:pic>
      <xdr:nvPicPr>
        <xdr:cNvPr id="43" name="42 Imagen" descr="1.png"/>
        <xdr:cNvPicPr>
          <a:picLocks noChangeAspect="1"/>
        </xdr:cNvPicPr>
      </xdr:nvPicPr>
      <xdr:blipFill>
        <a:blip xmlns:r="http://schemas.openxmlformats.org/officeDocument/2006/relationships" r:embed="rId12" cstate="print"/>
        <a:stretch>
          <a:fillRect/>
        </a:stretch>
      </xdr:blipFill>
      <xdr:spPr>
        <a:xfrm>
          <a:off x="100853" y="199071375"/>
          <a:ext cx="4117362" cy="2622177"/>
        </a:xfrm>
        <a:prstGeom prst="rect">
          <a:avLst/>
        </a:prstGeom>
      </xdr:spPr>
    </xdr:pic>
    <xdr:clientData/>
  </xdr:twoCellAnchor>
  <xdr:twoCellAnchor editAs="oneCell">
    <xdr:from>
      <xdr:col>2</xdr:col>
      <xdr:colOff>280947</xdr:colOff>
      <xdr:row>476</xdr:row>
      <xdr:rowOff>176892</xdr:rowOff>
    </xdr:from>
    <xdr:to>
      <xdr:col>4</xdr:col>
      <xdr:colOff>876459</xdr:colOff>
      <xdr:row>489</xdr:row>
      <xdr:rowOff>183773</xdr:rowOff>
    </xdr:to>
    <xdr:pic>
      <xdr:nvPicPr>
        <xdr:cNvPr id="44" name="43 Imagen" descr="3.png"/>
        <xdr:cNvPicPr>
          <a:picLocks noChangeAspect="1"/>
        </xdr:cNvPicPr>
      </xdr:nvPicPr>
      <xdr:blipFill>
        <a:blip xmlns:r="http://schemas.openxmlformats.org/officeDocument/2006/relationships" r:embed="rId13" cstate="print"/>
        <a:stretch>
          <a:fillRect/>
        </a:stretch>
      </xdr:blipFill>
      <xdr:spPr>
        <a:xfrm>
          <a:off x="4567197" y="194378035"/>
          <a:ext cx="3425798" cy="2483380"/>
        </a:xfrm>
        <a:prstGeom prst="rect">
          <a:avLst/>
        </a:prstGeom>
      </xdr:spPr>
    </xdr:pic>
    <xdr:clientData/>
  </xdr:twoCellAnchor>
  <xdr:twoCellAnchor editAs="oneCell">
    <xdr:from>
      <xdr:col>0</xdr:col>
      <xdr:colOff>161766</xdr:colOff>
      <xdr:row>523</xdr:row>
      <xdr:rowOff>77316</xdr:rowOff>
    </xdr:from>
    <xdr:to>
      <xdr:col>2</xdr:col>
      <xdr:colOff>1224643</xdr:colOff>
      <xdr:row>538</xdr:row>
      <xdr:rowOff>112760</xdr:rowOff>
    </xdr:to>
    <xdr:pic>
      <xdr:nvPicPr>
        <xdr:cNvPr id="45" name="Picture 1" descr="https://www.aduana.gov.py/uploads/fotos/24-08-21.jpg"/>
        <xdr:cNvPicPr>
          <a:picLocks noChangeAspect="1" noChangeArrowheads="1"/>
        </xdr:cNvPicPr>
      </xdr:nvPicPr>
      <xdr:blipFill>
        <a:blip xmlns:r="http://schemas.openxmlformats.org/officeDocument/2006/relationships" r:embed="rId14" cstate="print"/>
        <a:srcRect/>
        <a:stretch>
          <a:fillRect/>
        </a:stretch>
      </xdr:blipFill>
      <xdr:spPr bwMode="auto">
        <a:xfrm>
          <a:off x="161766" y="203231959"/>
          <a:ext cx="5349127" cy="2892944"/>
        </a:xfrm>
        <a:prstGeom prst="rect">
          <a:avLst/>
        </a:prstGeom>
        <a:noFill/>
      </xdr:spPr>
    </xdr:pic>
    <xdr:clientData/>
  </xdr:twoCellAnchor>
  <xdr:twoCellAnchor editAs="oneCell">
    <xdr:from>
      <xdr:col>3</xdr:col>
      <xdr:colOff>160564</xdr:colOff>
      <xdr:row>524</xdr:row>
      <xdr:rowOff>131743</xdr:rowOff>
    </xdr:from>
    <xdr:to>
      <xdr:col>7</xdr:col>
      <xdr:colOff>435427</xdr:colOff>
      <xdr:row>537</xdr:row>
      <xdr:rowOff>97678</xdr:rowOff>
    </xdr:to>
    <xdr:pic>
      <xdr:nvPicPr>
        <xdr:cNvPr id="46" name="Picture 2" descr="https://www.aduana.gov.py/julio2021/1.png"/>
        <xdr:cNvPicPr>
          <a:picLocks noChangeAspect="1" noChangeArrowheads="1"/>
        </xdr:cNvPicPr>
      </xdr:nvPicPr>
      <xdr:blipFill>
        <a:blip xmlns:r="http://schemas.openxmlformats.org/officeDocument/2006/relationships" r:embed="rId15" cstate="print"/>
        <a:srcRect/>
        <a:stretch>
          <a:fillRect/>
        </a:stretch>
      </xdr:blipFill>
      <xdr:spPr bwMode="auto">
        <a:xfrm>
          <a:off x="5889171" y="203476886"/>
          <a:ext cx="5962649" cy="2442435"/>
        </a:xfrm>
        <a:prstGeom prst="rect">
          <a:avLst/>
        </a:prstGeom>
        <a:noFill/>
      </xdr:spPr>
    </xdr:pic>
    <xdr:clientData/>
  </xdr:twoCellAnchor>
  <xdr:twoCellAnchor editAs="oneCell">
    <xdr:from>
      <xdr:col>0</xdr:col>
      <xdr:colOff>0</xdr:colOff>
      <xdr:row>538</xdr:row>
      <xdr:rowOff>126303</xdr:rowOff>
    </xdr:from>
    <xdr:to>
      <xdr:col>2</xdr:col>
      <xdr:colOff>543295</xdr:colOff>
      <xdr:row>549</xdr:row>
      <xdr:rowOff>13608</xdr:rowOff>
    </xdr:to>
    <xdr:pic>
      <xdr:nvPicPr>
        <xdr:cNvPr id="47" name="Picture 3" descr="https://www.aduana.gov.py/agosto2021/1.png"/>
        <xdr:cNvPicPr>
          <a:picLocks noChangeAspect="1" noChangeArrowheads="1"/>
        </xdr:cNvPicPr>
      </xdr:nvPicPr>
      <xdr:blipFill>
        <a:blip xmlns:r="http://schemas.openxmlformats.org/officeDocument/2006/relationships" r:embed="rId16" cstate="print"/>
        <a:srcRect/>
        <a:stretch>
          <a:fillRect/>
        </a:stretch>
      </xdr:blipFill>
      <xdr:spPr bwMode="auto">
        <a:xfrm>
          <a:off x="0" y="206138446"/>
          <a:ext cx="4829545" cy="1982804"/>
        </a:xfrm>
        <a:prstGeom prst="rect">
          <a:avLst/>
        </a:prstGeom>
        <a:noFill/>
      </xdr:spPr>
    </xdr:pic>
    <xdr:clientData/>
  </xdr:twoCellAnchor>
  <xdr:twoCellAnchor editAs="oneCell">
    <xdr:from>
      <xdr:col>2</xdr:col>
      <xdr:colOff>805543</xdr:colOff>
      <xdr:row>538</xdr:row>
      <xdr:rowOff>75957</xdr:rowOff>
    </xdr:from>
    <xdr:to>
      <xdr:col>5</xdr:col>
      <xdr:colOff>462643</xdr:colOff>
      <xdr:row>549</xdr:row>
      <xdr:rowOff>13608</xdr:rowOff>
    </xdr:to>
    <xdr:pic>
      <xdr:nvPicPr>
        <xdr:cNvPr id="48" name="Picture 5" descr="https://www.aduana.gov.py/agosto2021/2.png"/>
        <xdr:cNvPicPr>
          <a:picLocks noChangeAspect="1" noChangeArrowheads="1"/>
        </xdr:cNvPicPr>
      </xdr:nvPicPr>
      <xdr:blipFill>
        <a:blip xmlns:r="http://schemas.openxmlformats.org/officeDocument/2006/relationships" r:embed="rId17" cstate="print"/>
        <a:srcRect/>
        <a:stretch>
          <a:fillRect/>
        </a:stretch>
      </xdr:blipFill>
      <xdr:spPr bwMode="auto">
        <a:xfrm>
          <a:off x="5091793" y="206088100"/>
          <a:ext cx="4011386" cy="2033150"/>
        </a:xfrm>
        <a:prstGeom prst="rect">
          <a:avLst/>
        </a:prstGeom>
        <a:noFill/>
      </xdr:spPr>
    </xdr:pic>
    <xdr:clientData/>
  </xdr:twoCellAnchor>
  <xdr:twoCellAnchor editAs="oneCell">
    <xdr:from>
      <xdr:col>5</xdr:col>
      <xdr:colOff>653143</xdr:colOff>
      <xdr:row>538</xdr:row>
      <xdr:rowOff>172567</xdr:rowOff>
    </xdr:from>
    <xdr:to>
      <xdr:col>8</xdr:col>
      <xdr:colOff>176894</xdr:colOff>
      <xdr:row>549</xdr:row>
      <xdr:rowOff>48743</xdr:rowOff>
    </xdr:to>
    <xdr:pic>
      <xdr:nvPicPr>
        <xdr:cNvPr id="49" name="Picture 6" descr="https://www.aduana.gov.py/2021Spetiembre/1.jpg"/>
        <xdr:cNvPicPr>
          <a:picLocks noChangeAspect="1" noChangeArrowheads="1"/>
        </xdr:cNvPicPr>
      </xdr:nvPicPr>
      <xdr:blipFill>
        <a:blip xmlns:r="http://schemas.openxmlformats.org/officeDocument/2006/relationships" r:embed="rId18" cstate="print"/>
        <a:srcRect/>
        <a:stretch>
          <a:fillRect/>
        </a:stretch>
      </xdr:blipFill>
      <xdr:spPr bwMode="auto">
        <a:xfrm>
          <a:off x="9293679" y="206184710"/>
          <a:ext cx="3687536" cy="1971675"/>
        </a:xfrm>
        <a:prstGeom prst="rect">
          <a:avLst/>
        </a:prstGeom>
        <a:noFill/>
      </xdr:spPr>
    </xdr:pic>
    <xdr:clientData/>
  </xdr:twoCellAnchor>
  <xdr:twoCellAnchor editAs="oneCell">
    <xdr:from>
      <xdr:col>0</xdr:col>
      <xdr:colOff>0</xdr:colOff>
      <xdr:row>550</xdr:row>
      <xdr:rowOff>97726</xdr:rowOff>
    </xdr:from>
    <xdr:to>
      <xdr:col>3</xdr:col>
      <xdr:colOff>10886</xdr:colOff>
      <xdr:row>563</xdr:row>
      <xdr:rowOff>22887</xdr:rowOff>
    </xdr:to>
    <xdr:pic>
      <xdr:nvPicPr>
        <xdr:cNvPr id="50" name="Picture 7" descr="https://www.aduana.gov.py/2021Spetiembre/3.jpg"/>
        <xdr:cNvPicPr>
          <a:picLocks noChangeAspect="1" noChangeArrowheads="1"/>
        </xdr:cNvPicPr>
      </xdr:nvPicPr>
      <xdr:blipFill>
        <a:blip xmlns:r="http://schemas.openxmlformats.org/officeDocument/2006/relationships" r:embed="rId19" cstate="print"/>
        <a:srcRect/>
        <a:stretch>
          <a:fillRect/>
        </a:stretch>
      </xdr:blipFill>
      <xdr:spPr bwMode="auto">
        <a:xfrm>
          <a:off x="0" y="208395869"/>
          <a:ext cx="5739493" cy="2401661"/>
        </a:xfrm>
        <a:prstGeom prst="rect">
          <a:avLst/>
        </a:prstGeom>
        <a:noFill/>
      </xdr:spPr>
    </xdr:pic>
    <xdr:clientData/>
  </xdr:twoCellAnchor>
  <xdr:twoCellAnchor editAs="oneCell">
    <xdr:from>
      <xdr:col>5</xdr:col>
      <xdr:colOff>0</xdr:colOff>
      <xdr:row>355</xdr:row>
      <xdr:rowOff>0</xdr:rowOff>
    </xdr:from>
    <xdr:to>
      <xdr:col>5</xdr:col>
      <xdr:colOff>152400</xdr:colOff>
      <xdr:row>355</xdr:row>
      <xdr:rowOff>152400</xdr:rowOff>
    </xdr:to>
    <xdr:pic>
      <xdr:nvPicPr>
        <xdr:cNvPr id="21" name="QuejasForm:consultasTable:78:verImg" descr="https://secure.aduana.gov.py/sqr/img/icons/form/zoom.png">
          <a:hlinkClick xmlns:r="http://schemas.openxmlformats.org/officeDocument/2006/relationships" r:id="rId20"/>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rcRect/>
        <a:stretch>
          <a:fillRect/>
        </a:stretch>
      </xdr:blipFill>
      <xdr:spPr bwMode="auto">
        <a:xfrm>
          <a:off x="7115175" y="156400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355</xdr:row>
      <xdr:rowOff>0</xdr:rowOff>
    </xdr:from>
    <xdr:to>
      <xdr:col>5</xdr:col>
      <xdr:colOff>152400</xdr:colOff>
      <xdr:row>355</xdr:row>
      <xdr:rowOff>152400</xdr:rowOff>
    </xdr:to>
    <xdr:pic>
      <xdr:nvPicPr>
        <xdr:cNvPr id="22" name="QuejasForm:consultasTable:78:viewImg" descr="https://secure.aduana.gov.py/sqr/img/view.gif">
          <a:hlinkClick xmlns:r="http://schemas.openxmlformats.org/officeDocument/2006/relationships" r:id="rId20"/>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rcRect/>
        <a:stretch>
          <a:fillRect/>
        </a:stretch>
      </xdr:blipFill>
      <xdr:spPr bwMode="auto">
        <a:xfrm>
          <a:off x="7115175" y="156400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358</xdr:row>
      <xdr:rowOff>0</xdr:rowOff>
    </xdr:from>
    <xdr:to>
      <xdr:col>5</xdr:col>
      <xdr:colOff>152400</xdr:colOff>
      <xdr:row>358</xdr:row>
      <xdr:rowOff>152400</xdr:rowOff>
    </xdr:to>
    <xdr:pic>
      <xdr:nvPicPr>
        <xdr:cNvPr id="23" name="QuejasForm:consultasTable:82:verImg" descr="https://secure.aduana.gov.py/sqr/img/icons/form/zoom.png">
          <a:hlinkClick xmlns:r="http://schemas.openxmlformats.org/officeDocument/2006/relationships" r:id="rId20"/>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rcRect/>
        <a:stretch>
          <a:fillRect/>
        </a:stretch>
      </xdr:blipFill>
      <xdr:spPr bwMode="auto">
        <a:xfrm>
          <a:off x="7115175" y="162115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358</xdr:row>
      <xdr:rowOff>0</xdr:rowOff>
    </xdr:from>
    <xdr:to>
      <xdr:col>5</xdr:col>
      <xdr:colOff>152400</xdr:colOff>
      <xdr:row>358</xdr:row>
      <xdr:rowOff>152400</xdr:rowOff>
    </xdr:to>
    <xdr:pic>
      <xdr:nvPicPr>
        <xdr:cNvPr id="24" name="QuejasForm:consultasTable:82:viewImg" descr="https://secure.aduana.gov.py/sqr/img/view.gif">
          <a:hlinkClick xmlns:r="http://schemas.openxmlformats.org/officeDocument/2006/relationships" r:id="rId20"/>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rcRect/>
        <a:stretch>
          <a:fillRect/>
        </a:stretch>
      </xdr:blipFill>
      <xdr:spPr bwMode="auto">
        <a:xfrm>
          <a:off x="7115175" y="162115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297</xdr:row>
      <xdr:rowOff>0</xdr:rowOff>
    </xdr:from>
    <xdr:to>
      <xdr:col>5</xdr:col>
      <xdr:colOff>152400</xdr:colOff>
      <xdr:row>297</xdr:row>
      <xdr:rowOff>152400</xdr:rowOff>
    </xdr:to>
    <xdr:pic>
      <xdr:nvPicPr>
        <xdr:cNvPr id="25" name="QuejasForm:consultasTable:11:verImg" descr="https://secure.aduana.gov.py/sqr/img/icons/form/zoom.png">
          <a:hlinkClick xmlns:r="http://schemas.openxmlformats.org/officeDocument/2006/relationships" r:id="rId20"/>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rcRect/>
        <a:stretch>
          <a:fillRect/>
        </a:stretch>
      </xdr:blipFill>
      <xdr:spPr bwMode="auto">
        <a:xfrm>
          <a:off x="7115175" y="5905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297</xdr:row>
      <xdr:rowOff>0</xdr:rowOff>
    </xdr:from>
    <xdr:to>
      <xdr:col>5</xdr:col>
      <xdr:colOff>152400</xdr:colOff>
      <xdr:row>297</xdr:row>
      <xdr:rowOff>152400</xdr:rowOff>
    </xdr:to>
    <xdr:pic>
      <xdr:nvPicPr>
        <xdr:cNvPr id="26" name="QuejasForm:consultasTable:11:viewImg" descr="https://secure.aduana.gov.py/sqr/img/view.gif">
          <a:hlinkClick xmlns:r="http://schemas.openxmlformats.org/officeDocument/2006/relationships" r:id="rId20"/>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rcRect/>
        <a:stretch>
          <a:fillRect/>
        </a:stretch>
      </xdr:blipFill>
      <xdr:spPr bwMode="auto">
        <a:xfrm>
          <a:off x="7115175" y="5905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298</xdr:row>
      <xdr:rowOff>0</xdr:rowOff>
    </xdr:from>
    <xdr:to>
      <xdr:col>5</xdr:col>
      <xdr:colOff>152400</xdr:colOff>
      <xdr:row>298</xdr:row>
      <xdr:rowOff>152400</xdr:rowOff>
    </xdr:to>
    <xdr:pic>
      <xdr:nvPicPr>
        <xdr:cNvPr id="27" name="QuejasForm:consultasTable:12:verImg" descr="https://secure.aduana.gov.py/sqr/img/icons/form/zoom.png">
          <a:hlinkClick xmlns:r="http://schemas.openxmlformats.org/officeDocument/2006/relationships" r:id="rId20"/>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rcRect/>
        <a:stretch>
          <a:fillRect/>
        </a:stretch>
      </xdr:blipFill>
      <xdr:spPr bwMode="auto">
        <a:xfrm>
          <a:off x="7115175" y="9715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298</xdr:row>
      <xdr:rowOff>0</xdr:rowOff>
    </xdr:from>
    <xdr:to>
      <xdr:col>5</xdr:col>
      <xdr:colOff>152400</xdr:colOff>
      <xdr:row>298</xdr:row>
      <xdr:rowOff>152400</xdr:rowOff>
    </xdr:to>
    <xdr:pic>
      <xdr:nvPicPr>
        <xdr:cNvPr id="29" name="QuejasForm:consultasTable:12:viewImg" descr="https://secure.aduana.gov.py/sqr/img/view.gif">
          <a:hlinkClick xmlns:r="http://schemas.openxmlformats.org/officeDocument/2006/relationships" r:id="rId20"/>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rcRect/>
        <a:stretch>
          <a:fillRect/>
        </a:stretch>
      </xdr:blipFill>
      <xdr:spPr bwMode="auto">
        <a:xfrm>
          <a:off x="7115175" y="9715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316</xdr:row>
      <xdr:rowOff>0</xdr:rowOff>
    </xdr:from>
    <xdr:to>
      <xdr:col>5</xdr:col>
      <xdr:colOff>152400</xdr:colOff>
      <xdr:row>316</xdr:row>
      <xdr:rowOff>152400</xdr:rowOff>
    </xdr:to>
    <xdr:pic>
      <xdr:nvPicPr>
        <xdr:cNvPr id="30" name="QuejasForm:consultasTable:180:verImg" descr="https://secure.aduana.gov.py/sqr/img/icons/form/zoom.png">
          <a:hlinkClick xmlns:r="http://schemas.openxmlformats.org/officeDocument/2006/relationships" r:id="rId20"/>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rcRect/>
        <a:stretch>
          <a:fillRect/>
        </a:stretch>
      </xdr:blipFill>
      <xdr:spPr bwMode="auto">
        <a:xfrm>
          <a:off x="7115175" y="68770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316</xdr:row>
      <xdr:rowOff>0</xdr:rowOff>
    </xdr:from>
    <xdr:to>
      <xdr:col>5</xdr:col>
      <xdr:colOff>152400</xdr:colOff>
      <xdr:row>316</xdr:row>
      <xdr:rowOff>152400</xdr:rowOff>
    </xdr:to>
    <xdr:pic>
      <xdr:nvPicPr>
        <xdr:cNvPr id="31" name="QuejasForm:consultasTable:180:viewImg" descr="https://secure.aduana.gov.py/sqr/img/view.gif">
          <a:hlinkClick xmlns:r="http://schemas.openxmlformats.org/officeDocument/2006/relationships" r:id="rId20"/>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rcRect/>
        <a:stretch>
          <a:fillRect/>
        </a:stretch>
      </xdr:blipFill>
      <xdr:spPr bwMode="auto">
        <a:xfrm>
          <a:off x="7115175" y="68770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321</xdr:row>
      <xdr:rowOff>0</xdr:rowOff>
    </xdr:from>
    <xdr:to>
      <xdr:col>5</xdr:col>
      <xdr:colOff>152400</xdr:colOff>
      <xdr:row>321</xdr:row>
      <xdr:rowOff>152400</xdr:rowOff>
    </xdr:to>
    <xdr:pic>
      <xdr:nvPicPr>
        <xdr:cNvPr id="32" name="QuejasForm:consultasTable:221:verImg" descr="https://secure.aduana.gov.py/sqr/img/icons/form/zoom.png">
          <a:hlinkClick xmlns:r="http://schemas.openxmlformats.org/officeDocument/2006/relationships" r:id="rId20"/>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rcRect/>
        <a:stretch>
          <a:fillRect/>
        </a:stretch>
      </xdr:blipFill>
      <xdr:spPr bwMode="auto">
        <a:xfrm>
          <a:off x="7115175" y="85915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321</xdr:row>
      <xdr:rowOff>0</xdr:rowOff>
    </xdr:from>
    <xdr:to>
      <xdr:col>5</xdr:col>
      <xdr:colOff>152400</xdr:colOff>
      <xdr:row>321</xdr:row>
      <xdr:rowOff>152400</xdr:rowOff>
    </xdr:to>
    <xdr:pic>
      <xdr:nvPicPr>
        <xdr:cNvPr id="33" name="QuejasForm:consultasTable:221:viewImg" descr="https://secure.aduana.gov.py/sqr/img/view.gif">
          <a:hlinkClick xmlns:r="http://schemas.openxmlformats.org/officeDocument/2006/relationships" r:id="rId20"/>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rcRect/>
        <a:stretch>
          <a:fillRect/>
        </a:stretch>
      </xdr:blipFill>
      <xdr:spPr bwMode="auto">
        <a:xfrm>
          <a:off x="7115175" y="85915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322</xdr:row>
      <xdr:rowOff>0</xdr:rowOff>
    </xdr:from>
    <xdr:to>
      <xdr:col>5</xdr:col>
      <xdr:colOff>152400</xdr:colOff>
      <xdr:row>322</xdr:row>
      <xdr:rowOff>152400</xdr:rowOff>
    </xdr:to>
    <xdr:pic>
      <xdr:nvPicPr>
        <xdr:cNvPr id="51" name="QuejasForm:consultasTable:222:verImg" descr="https://secure.aduana.gov.py/sqr/img/icons/form/zoom.png">
          <a:hlinkClick xmlns:r="http://schemas.openxmlformats.org/officeDocument/2006/relationships" r:id="rId20"/>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rcRect/>
        <a:stretch>
          <a:fillRect/>
        </a:stretch>
      </xdr:blipFill>
      <xdr:spPr bwMode="auto">
        <a:xfrm>
          <a:off x="7115175" y="87820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322</xdr:row>
      <xdr:rowOff>0</xdr:rowOff>
    </xdr:from>
    <xdr:to>
      <xdr:col>5</xdr:col>
      <xdr:colOff>152400</xdr:colOff>
      <xdr:row>322</xdr:row>
      <xdr:rowOff>152400</xdr:rowOff>
    </xdr:to>
    <xdr:pic>
      <xdr:nvPicPr>
        <xdr:cNvPr id="52" name="QuejasForm:consultasTable:222:viewImg" descr="https://secure.aduana.gov.py/sqr/img/view.gif">
          <a:hlinkClick xmlns:r="http://schemas.openxmlformats.org/officeDocument/2006/relationships" r:id="rId20"/>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rcRect/>
        <a:stretch>
          <a:fillRect/>
        </a:stretch>
      </xdr:blipFill>
      <xdr:spPr bwMode="auto">
        <a:xfrm>
          <a:off x="7115175" y="87820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323</xdr:row>
      <xdr:rowOff>0</xdr:rowOff>
    </xdr:from>
    <xdr:to>
      <xdr:col>5</xdr:col>
      <xdr:colOff>152400</xdr:colOff>
      <xdr:row>323</xdr:row>
      <xdr:rowOff>152400</xdr:rowOff>
    </xdr:to>
    <xdr:pic>
      <xdr:nvPicPr>
        <xdr:cNvPr id="53" name="QuejasForm:consultasTable:223:verImg" descr="https://secure.aduana.gov.py/sqr/img/icons/form/zoom.png">
          <a:hlinkClick xmlns:r="http://schemas.openxmlformats.org/officeDocument/2006/relationships" r:id="rId20"/>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rcRect/>
        <a:stretch>
          <a:fillRect/>
        </a:stretch>
      </xdr:blipFill>
      <xdr:spPr bwMode="auto">
        <a:xfrm>
          <a:off x="7115175" y="89725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323</xdr:row>
      <xdr:rowOff>0</xdr:rowOff>
    </xdr:from>
    <xdr:to>
      <xdr:col>5</xdr:col>
      <xdr:colOff>152400</xdr:colOff>
      <xdr:row>323</xdr:row>
      <xdr:rowOff>152400</xdr:rowOff>
    </xdr:to>
    <xdr:pic>
      <xdr:nvPicPr>
        <xdr:cNvPr id="54" name="QuejasForm:consultasTable:223:viewImg" descr="https://secure.aduana.gov.py/sqr/img/view.gif">
          <a:hlinkClick xmlns:r="http://schemas.openxmlformats.org/officeDocument/2006/relationships" r:id="rId20"/>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rcRect/>
        <a:stretch>
          <a:fillRect/>
        </a:stretch>
      </xdr:blipFill>
      <xdr:spPr bwMode="auto">
        <a:xfrm>
          <a:off x="7115175" y="89725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325</xdr:row>
      <xdr:rowOff>0</xdr:rowOff>
    </xdr:from>
    <xdr:to>
      <xdr:col>5</xdr:col>
      <xdr:colOff>152400</xdr:colOff>
      <xdr:row>325</xdr:row>
      <xdr:rowOff>152400</xdr:rowOff>
    </xdr:to>
    <xdr:pic>
      <xdr:nvPicPr>
        <xdr:cNvPr id="55" name="QuejasForm:consultasTable:228:verImg" descr="https://secure.aduana.gov.py/sqr/img/icons/form/zoom.png">
          <a:hlinkClick xmlns:r="http://schemas.openxmlformats.org/officeDocument/2006/relationships" r:id="rId20"/>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rcRect/>
        <a:stretch>
          <a:fillRect/>
        </a:stretch>
      </xdr:blipFill>
      <xdr:spPr bwMode="auto">
        <a:xfrm>
          <a:off x="7115175" y="93535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325</xdr:row>
      <xdr:rowOff>0</xdr:rowOff>
    </xdr:from>
    <xdr:to>
      <xdr:col>5</xdr:col>
      <xdr:colOff>152400</xdr:colOff>
      <xdr:row>325</xdr:row>
      <xdr:rowOff>152400</xdr:rowOff>
    </xdr:to>
    <xdr:pic>
      <xdr:nvPicPr>
        <xdr:cNvPr id="56" name="QuejasForm:consultasTable:228:viewImg" descr="https://secure.aduana.gov.py/sqr/img/view.gif">
          <a:hlinkClick xmlns:r="http://schemas.openxmlformats.org/officeDocument/2006/relationships" r:id="rId20"/>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rcRect/>
        <a:stretch>
          <a:fillRect/>
        </a:stretch>
      </xdr:blipFill>
      <xdr:spPr bwMode="auto">
        <a:xfrm>
          <a:off x="7115175" y="93535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327</xdr:row>
      <xdr:rowOff>0</xdr:rowOff>
    </xdr:from>
    <xdr:to>
      <xdr:col>5</xdr:col>
      <xdr:colOff>152400</xdr:colOff>
      <xdr:row>327</xdr:row>
      <xdr:rowOff>152400</xdr:rowOff>
    </xdr:to>
    <xdr:pic>
      <xdr:nvPicPr>
        <xdr:cNvPr id="57" name="QuejasForm:consultasTable:230:verImg" descr="https://secure.aduana.gov.py/sqr/img/icons/form/zoom.png">
          <a:hlinkClick xmlns:r="http://schemas.openxmlformats.org/officeDocument/2006/relationships" r:id="rId20"/>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rcRect/>
        <a:stretch>
          <a:fillRect/>
        </a:stretch>
      </xdr:blipFill>
      <xdr:spPr bwMode="auto">
        <a:xfrm>
          <a:off x="7115175" y="97345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327</xdr:row>
      <xdr:rowOff>0</xdr:rowOff>
    </xdr:from>
    <xdr:to>
      <xdr:col>5</xdr:col>
      <xdr:colOff>152400</xdr:colOff>
      <xdr:row>327</xdr:row>
      <xdr:rowOff>152400</xdr:rowOff>
    </xdr:to>
    <xdr:pic>
      <xdr:nvPicPr>
        <xdr:cNvPr id="58" name="QuejasForm:consultasTable:230:viewImg" descr="https://secure.aduana.gov.py/sqr/img/view.gif">
          <a:hlinkClick xmlns:r="http://schemas.openxmlformats.org/officeDocument/2006/relationships" r:id="rId20"/>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rcRect/>
        <a:stretch>
          <a:fillRect/>
        </a:stretch>
      </xdr:blipFill>
      <xdr:spPr bwMode="auto">
        <a:xfrm>
          <a:off x="7115175" y="97345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328</xdr:row>
      <xdr:rowOff>0</xdr:rowOff>
    </xdr:from>
    <xdr:to>
      <xdr:col>5</xdr:col>
      <xdr:colOff>152400</xdr:colOff>
      <xdr:row>328</xdr:row>
      <xdr:rowOff>152400</xdr:rowOff>
    </xdr:to>
    <xdr:pic>
      <xdr:nvPicPr>
        <xdr:cNvPr id="59" name="QuejasForm:consultasTable:231:verImg" descr="https://secure.aduana.gov.py/sqr/img/icons/form/zoom.png">
          <a:hlinkClick xmlns:r="http://schemas.openxmlformats.org/officeDocument/2006/relationships" r:id="rId20"/>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rcRect/>
        <a:stretch>
          <a:fillRect/>
        </a:stretch>
      </xdr:blipFill>
      <xdr:spPr bwMode="auto">
        <a:xfrm>
          <a:off x="7115175" y="99250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328</xdr:row>
      <xdr:rowOff>0</xdr:rowOff>
    </xdr:from>
    <xdr:to>
      <xdr:col>5</xdr:col>
      <xdr:colOff>152400</xdr:colOff>
      <xdr:row>328</xdr:row>
      <xdr:rowOff>152400</xdr:rowOff>
    </xdr:to>
    <xdr:pic>
      <xdr:nvPicPr>
        <xdr:cNvPr id="60" name="QuejasForm:consultasTable:231:viewImg" descr="https://secure.aduana.gov.py/sqr/img/view.gif">
          <a:hlinkClick xmlns:r="http://schemas.openxmlformats.org/officeDocument/2006/relationships" r:id="rId20"/>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rcRect/>
        <a:stretch>
          <a:fillRect/>
        </a:stretch>
      </xdr:blipFill>
      <xdr:spPr bwMode="auto">
        <a:xfrm>
          <a:off x="7115175" y="99250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329</xdr:row>
      <xdr:rowOff>0</xdr:rowOff>
    </xdr:from>
    <xdr:to>
      <xdr:col>5</xdr:col>
      <xdr:colOff>152400</xdr:colOff>
      <xdr:row>329</xdr:row>
      <xdr:rowOff>152400</xdr:rowOff>
    </xdr:to>
    <xdr:pic>
      <xdr:nvPicPr>
        <xdr:cNvPr id="61" name="QuejasForm:consultasTable:232:verImg" descr="https://secure.aduana.gov.py/sqr/img/icons/form/zoom.png">
          <a:hlinkClick xmlns:r="http://schemas.openxmlformats.org/officeDocument/2006/relationships" r:id="rId20"/>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rcRect/>
        <a:stretch>
          <a:fillRect/>
        </a:stretch>
      </xdr:blipFill>
      <xdr:spPr bwMode="auto">
        <a:xfrm>
          <a:off x="7115175" y="101155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329</xdr:row>
      <xdr:rowOff>0</xdr:rowOff>
    </xdr:from>
    <xdr:to>
      <xdr:col>5</xdr:col>
      <xdr:colOff>152400</xdr:colOff>
      <xdr:row>329</xdr:row>
      <xdr:rowOff>152400</xdr:rowOff>
    </xdr:to>
    <xdr:pic>
      <xdr:nvPicPr>
        <xdr:cNvPr id="62" name="QuejasForm:consultasTable:232:viewImg" descr="https://secure.aduana.gov.py/sqr/img/view.gif">
          <a:hlinkClick xmlns:r="http://schemas.openxmlformats.org/officeDocument/2006/relationships" r:id="rId20"/>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rcRect/>
        <a:stretch>
          <a:fillRect/>
        </a:stretch>
      </xdr:blipFill>
      <xdr:spPr bwMode="auto">
        <a:xfrm>
          <a:off x="7115175" y="101155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332</xdr:row>
      <xdr:rowOff>0</xdr:rowOff>
    </xdr:from>
    <xdr:to>
      <xdr:col>5</xdr:col>
      <xdr:colOff>152400</xdr:colOff>
      <xdr:row>332</xdr:row>
      <xdr:rowOff>152400</xdr:rowOff>
    </xdr:to>
    <xdr:pic>
      <xdr:nvPicPr>
        <xdr:cNvPr id="63" name="QuejasForm:consultasTable:241:verImg" descr="https://secure.aduana.gov.py/sqr/img/icons/form/zoom.png">
          <a:hlinkClick xmlns:r="http://schemas.openxmlformats.org/officeDocument/2006/relationships" r:id="rId20"/>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rcRect/>
        <a:stretch>
          <a:fillRect/>
        </a:stretch>
      </xdr:blipFill>
      <xdr:spPr bwMode="auto">
        <a:xfrm>
          <a:off x="7115175" y="106870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332</xdr:row>
      <xdr:rowOff>0</xdr:rowOff>
    </xdr:from>
    <xdr:to>
      <xdr:col>5</xdr:col>
      <xdr:colOff>152400</xdr:colOff>
      <xdr:row>332</xdr:row>
      <xdr:rowOff>152400</xdr:rowOff>
    </xdr:to>
    <xdr:pic>
      <xdr:nvPicPr>
        <xdr:cNvPr id="64" name="QuejasForm:consultasTable:241:viewImg" descr="https://secure.aduana.gov.py/sqr/img/view.gif">
          <a:hlinkClick xmlns:r="http://schemas.openxmlformats.org/officeDocument/2006/relationships" r:id="rId20"/>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rcRect/>
        <a:stretch>
          <a:fillRect/>
        </a:stretch>
      </xdr:blipFill>
      <xdr:spPr bwMode="auto">
        <a:xfrm>
          <a:off x="7115175" y="106870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333</xdr:row>
      <xdr:rowOff>0</xdr:rowOff>
    </xdr:from>
    <xdr:to>
      <xdr:col>5</xdr:col>
      <xdr:colOff>152400</xdr:colOff>
      <xdr:row>333</xdr:row>
      <xdr:rowOff>152400</xdr:rowOff>
    </xdr:to>
    <xdr:pic>
      <xdr:nvPicPr>
        <xdr:cNvPr id="65" name="QuejasForm:consultasTable:242:verImg" descr="https://secure.aduana.gov.py/sqr/img/icons/form/zoom.png">
          <a:hlinkClick xmlns:r="http://schemas.openxmlformats.org/officeDocument/2006/relationships" r:id="rId20"/>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rcRect/>
        <a:stretch>
          <a:fillRect/>
        </a:stretch>
      </xdr:blipFill>
      <xdr:spPr bwMode="auto">
        <a:xfrm>
          <a:off x="7115175" y="108775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333</xdr:row>
      <xdr:rowOff>0</xdr:rowOff>
    </xdr:from>
    <xdr:to>
      <xdr:col>5</xdr:col>
      <xdr:colOff>152400</xdr:colOff>
      <xdr:row>333</xdr:row>
      <xdr:rowOff>152400</xdr:rowOff>
    </xdr:to>
    <xdr:pic>
      <xdr:nvPicPr>
        <xdr:cNvPr id="66" name="QuejasForm:consultasTable:242:viewImg" descr="https://secure.aduana.gov.py/sqr/img/view.gif">
          <a:hlinkClick xmlns:r="http://schemas.openxmlformats.org/officeDocument/2006/relationships" r:id="rId20"/>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rcRect/>
        <a:stretch>
          <a:fillRect/>
        </a:stretch>
      </xdr:blipFill>
      <xdr:spPr bwMode="auto">
        <a:xfrm>
          <a:off x="7115175" y="108775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334</xdr:row>
      <xdr:rowOff>0</xdr:rowOff>
    </xdr:from>
    <xdr:to>
      <xdr:col>5</xdr:col>
      <xdr:colOff>152400</xdr:colOff>
      <xdr:row>334</xdr:row>
      <xdr:rowOff>152400</xdr:rowOff>
    </xdr:to>
    <xdr:pic>
      <xdr:nvPicPr>
        <xdr:cNvPr id="67" name="QuejasForm:consultasTable:243:verImg" descr="https://secure.aduana.gov.py/sqr/img/icons/form/zoom.png">
          <a:hlinkClick xmlns:r="http://schemas.openxmlformats.org/officeDocument/2006/relationships" r:id="rId20"/>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rcRect/>
        <a:stretch>
          <a:fillRect/>
        </a:stretch>
      </xdr:blipFill>
      <xdr:spPr bwMode="auto">
        <a:xfrm>
          <a:off x="7115175" y="110680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334</xdr:row>
      <xdr:rowOff>0</xdr:rowOff>
    </xdr:from>
    <xdr:to>
      <xdr:col>5</xdr:col>
      <xdr:colOff>152400</xdr:colOff>
      <xdr:row>334</xdr:row>
      <xdr:rowOff>152400</xdr:rowOff>
    </xdr:to>
    <xdr:pic>
      <xdr:nvPicPr>
        <xdr:cNvPr id="68" name="QuejasForm:consultasTable:243:viewImg" descr="https://secure.aduana.gov.py/sqr/img/view.gif">
          <a:hlinkClick xmlns:r="http://schemas.openxmlformats.org/officeDocument/2006/relationships" r:id="rId20"/>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rcRect/>
        <a:stretch>
          <a:fillRect/>
        </a:stretch>
      </xdr:blipFill>
      <xdr:spPr bwMode="auto">
        <a:xfrm>
          <a:off x="7115175" y="110680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334</xdr:row>
      <xdr:rowOff>0</xdr:rowOff>
    </xdr:from>
    <xdr:to>
      <xdr:col>5</xdr:col>
      <xdr:colOff>152400</xdr:colOff>
      <xdr:row>334</xdr:row>
      <xdr:rowOff>152400</xdr:rowOff>
    </xdr:to>
    <xdr:pic>
      <xdr:nvPicPr>
        <xdr:cNvPr id="69" name="QuejasForm:consultasTable:244:verImg" descr="https://secure.aduana.gov.py/sqr/img/icons/form/zoom.png">
          <a:hlinkClick xmlns:r="http://schemas.openxmlformats.org/officeDocument/2006/relationships" r:id="rId20"/>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rcRect/>
        <a:stretch>
          <a:fillRect/>
        </a:stretch>
      </xdr:blipFill>
      <xdr:spPr bwMode="auto">
        <a:xfrm>
          <a:off x="7115175" y="110680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334</xdr:row>
      <xdr:rowOff>0</xdr:rowOff>
    </xdr:from>
    <xdr:to>
      <xdr:col>5</xdr:col>
      <xdr:colOff>152400</xdr:colOff>
      <xdr:row>334</xdr:row>
      <xdr:rowOff>152400</xdr:rowOff>
    </xdr:to>
    <xdr:pic>
      <xdr:nvPicPr>
        <xdr:cNvPr id="70" name="QuejasForm:consultasTable:244:viewImg" descr="https://secure.aduana.gov.py/sqr/img/view.gif">
          <a:hlinkClick xmlns:r="http://schemas.openxmlformats.org/officeDocument/2006/relationships" r:id="rId20"/>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rcRect/>
        <a:stretch>
          <a:fillRect/>
        </a:stretch>
      </xdr:blipFill>
      <xdr:spPr bwMode="auto">
        <a:xfrm>
          <a:off x="7115175" y="110680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340</xdr:row>
      <xdr:rowOff>0</xdr:rowOff>
    </xdr:from>
    <xdr:to>
      <xdr:col>5</xdr:col>
      <xdr:colOff>152400</xdr:colOff>
      <xdr:row>340</xdr:row>
      <xdr:rowOff>152400</xdr:rowOff>
    </xdr:to>
    <xdr:pic>
      <xdr:nvPicPr>
        <xdr:cNvPr id="71" name="QuejasForm:consultasTable:271:verImg" descr="https://secure.aduana.gov.py/sqr/img/icons/form/zoom.png">
          <a:hlinkClick xmlns:r="http://schemas.openxmlformats.org/officeDocument/2006/relationships" r:id="rId20"/>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rcRect/>
        <a:stretch>
          <a:fillRect/>
        </a:stretch>
      </xdr:blipFill>
      <xdr:spPr bwMode="auto">
        <a:xfrm>
          <a:off x="7115175" y="124015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340</xdr:row>
      <xdr:rowOff>0</xdr:rowOff>
    </xdr:from>
    <xdr:to>
      <xdr:col>5</xdr:col>
      <xdr:colOff>152400</xdr:colOff>
      <xdr:row>340</xdr:row>
      <xdr:rowOff>152400</xdr:rowOff>
    </xdr:to>
    <xdr:pic>
      <xdr:nvPicPr>
        <xdr:cNvPr id="72" name="QuejasForm:consultasTable:271:viewImg" descr="https://secure.aduana.gov.py/sqr/img/view.gif">
          <a:hlinkClick xmlns:r="http://schemas.openxmlformats.org/officeDocument/2006/relationships" r:id="rId20"/>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rcRect/>
        <a:stretch>
          <a:fillRect/>
        </a:stretch>
      </xdr:blipFill>
      <xdr:spPr bwMode="auto">
        <a:xfrm>
          <a:off x="7115175" y="124015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341</xdr:row>
      <xdr:rowOff>0</xdr:rowOff>
    </xdr:from>
    <xdr:to>
      <xdr:col>5</xdr:col>
      <xdr:colOff>152400</xdr:colOff>
      <xdr:row>341</xdr:row>
      <xdr:rowOff>152400</xdr:rowOff>
    </xdr:to>
    <xdr:pic>
      <xdr:nvPicPr>
        <xdr:cNvPr id="73" name="QuejasForm:consultasTable:272:verImg" descr="https://secure.aduana.gov.py/sqr/img/icons/form/zoom.png">
          <a:hlinkClick xmlns:r="http://schemas.openxmlformats.org/officeDocument/2006/relationships" r:id="rId20"/>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rcRect/>
        <a:stretch>
          <a:fillRect/>
        </a:stretch>
      </xdr:blipFill>
      <xdr:spPr bwMode="auto">
        <a:xfrm>
          <a:off x="7115175" y="125920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341</xdr:row>
      <xdr:rowOff>0</xdr:rowOff>
    </xdr:from>
    <xdr:to>
      <xdr:col>5</xdr:col>
      <xdr:colOff>152400</xdr:colOff>
      <xdr:row>341</xdr:row>
      <xdr:rowOff>152400</xdr:rowOff>
    </xdr:to>
    <xdr:pic>
      <xdr:nvPicPr>
        <xdr:cNvPr id="74" name="QuejasForm:consultasTable:272:viewImg" descr="https://secure.aduana.gov.py/sqr/img/view.gif">
          <a:hlinkClick xmlns:r="http://schemas.openxmlformats.org/officeDocument/2006/relationships" r:id="rId20"/>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rcRect/>
        <a:stretch>
          <a:fillRect/>
        </a:stretch>
      </xdr:blipFill>
      <xdr:spPr bwMode="auto">
        <a:xfrm>
          <a:off x="7115175" y="125920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342</xdr:row>
      <xdr:rowOff>0</xdr:rowOff>
    </xdr:from>
    <xdr:to>
      <xdr:col>5</xdr:col>
      <xdr:colOff>152400</xdr:colOff>
      <xdr:row>342</xdr:row>
      <xdr:rowOff>152400</xdr:rowOff>
    </xdr:to>
    <xdr:pic>
      <xdr:nvPicPr>
        <xdr:cNvPr id="75" name="QuejasForm:consultasTable:273:verImg" descr="https://secure.aduana.gov.py/sqr/img/icons/form/zoom.png">
          <a:hlinkClick xmlns:r="http://schemas.openxmlformats.org/officeDocument/2006/relationships" r:id="rId20"/>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xmlns="" val="0"/>
            </a:ext>
          </a:extLst>
        </a:blip>
        <a:srcRect/>
        <a:stretch>
          <a:fillRect/>
        </a:stretch>
      </xdr:blipFill>
      <xdr:spPr bwMode="auto">
        <a:xfrm>
          <a:off x="7115175" y="127825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0</xdr:colOff>
      <xdr:row>342</xdr:row>
      <xdr:rowOff>0</xdr:rowOff>
    </xdr:from>
    <xdr:to>
      <xdr:col>5</xdr:col>
      <xdr:colOff>152400</xdr:colOff>
      <xdr:row>342</xdr:row>
      <xdr:rowOff>152400</xdr:rowOff>
    </xdr:to>
    <xdr:pic>
      <xdr:nvPicPr>
        <xdr:cNvPr id="76" name="QuejasForm:consultasTable:273:viewImg" descr="https://secure.aduana.gov.py/sqr/img/view.gif">
          <a:hlinkClick xmlns:r="http://schemas.openxmlformats.org/officeDocument/2006/relationships" r:id="rId20"/>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xmlns="" val="0"/>
            </a:ext>
          </a:extLst>
        </a:blip>
        <a:srcRect/>
        <a:stretch>
          <a:fillRect/>
        </a:stretch>
      </xdr:blipFill>
      <xdr:spPr bwMode="auto">
        <a:xfrm>
          <a:off x="7115175" y="12782550"/>
          <a:ext cx="152400" cy="152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xdr:col>
      <xdr:colOff>403411</xdr:colOff>
      <xdr:row>642</xdr:row>
      <xdr:rowOff>78442</xdr:rowOff>
    </xdr:from>
    <xdr:to>
      <xdr:col>5</xdr:col>
      <xdr:colOff>689151</xdr:colOff>
      <xdr:row>661</xdr:row>
      <xdr:rowOff>52747</xdr:rowOff>
    </xdr:to>
    <xdr:pic>
      <xdr:nvPicPr>
        <xdr:cNvPr id="77" name="76 Imagen" descr="https://www.aduana.gov.py/dic2021ene2022/3.png"/>
        <xdr:cNvPicPr/>
      </xdr:nvPicPr>
      <xdr:blipFill>
        <a:blip xmlns:r="http://schemas.openxmlformats.org/officeDocument/2006/relationships" r:embed="rId23" cstate="print"/>
        <a:srcRect/>
        <a:stretch>
          <a:fillRect/>
        </a:stretch>
      </xdr:blipFill>
      <xdr:spPr bwMode="auto">
        <a:xfrm>
          <a:off x="1848970" y="221943707"/>
          <a:ext cx="7479916" cy="359380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secure.aduana.gov.py/sqr/home.seam" TargetMode="External"/><Relationship Id="rId21" Type="http://schemas.openxmlformats.org/officeDocument/2006/relationships/hyperlink" Target="https://www.aduana.gov.py/7874-8-Aduanas%20registr%C3%B3%20super%C3%A1vit%20de%2022,6%20por%20ciento%20en%20la%20recaudaci%C3%B3n%20de%20marzo%20de%202021.html" TargetMode="External"/><Relationship Id="rId42" Type="http://schemas.openxmlformats.org/officeDocument/2006/relationships/hyperlink" Target="https://www.aduana.gov.py/7449-1-Ley%20N%20%205282-14.html" TargetMode="External"/><Relationship Id="rId63" Type="http://schemas.openxmlformats.org/officeDocument/2006/relationships/hyperlink" Target="https://www.aduana.gov.py/denuncias" TargetMode="External"/><Relationship Id="rId84" Type="http://schemas.openxmlformats.org/officeDocument/2006/relationships/hyperlink" Target="https://www.aduana.gov.py/7449-1-Ley%20N%20%205282-14.html" TargetMode="External"/><Relationship Id="rId138" Type="http://schemas.openxmlformats.org/officeDocument/2006/relationships/hyperlink" Target="https://www.sfp.gov.py/sfp/archivos/documentos/Informe_Septiembre_2021_hf0gf8up.pdf" TargetMode="External"/><Relationship Id="rId159" Type="http://schemas.openxmlformats.org/officeDocument/2006/relationships/hyperlink" Target="https://www.sfp.gov.py/sfp/archivos/documentos/Informe_Octubre_2021_8r8kvjjc.pdf" TargetMode="External"/><Relationship Id="rId170" Type="http://schemas.openxmlformats.org/officeDocument/2006/relationships/hyperlink" Target="http://www.denuncias.gov.py/ssps/faces/public/denuncia/busquedaDenuncia.xhtml;jsessionid=AR9qoUD8vRc8DxYfD1R8EiCH6LVf78A49Ey3qxin.www" TargetMode="External"/><Relationship Id="rId191" Type="http://schemas.openxmlformats.org/officeDocument/2006/relationships/hyperlink" Target="http://www.denuncias.gov.py/ssps/faces/public/denuncia/busquedaDenuncia.xhtml;jsessionid=AR9qoUD8vRc8DxYfD1R8EiCH6LVf78A49Ey3qxin.www" TargetMode="External"/><Relationship Id="rId205" Type="http://schemas.openxmlformats.org/officeDocument/2006/relationships/hyperlink" Target="http://www.denuncias.gov.py/ssps/faces/public/denuncia/busquedaDenuncia.xhtml;jsessionid=AR9qoUD8vRc8DxYfD1R8EiCH6LVf78A49Ey3qxin.www" TargetMode="External"/><Relationship Id="rId226" Type="http://schemas.openxmlformats.org/officeDocument/2006/relationships/hyperlink" Target="https://www.contrataciones.gov.py/licitaciones/adjudicacion/389796-servicio-mantenimiento-reapacion-habitacional-ciudad-este-1/resumen-adjudicacion.html" TargetMode="External"/><Relationship Id="rId107" Type="http://schemas.openxmlformats.org/officeDocument/2006/relationships/hyperlink" Target="https://secure.aduana.gov.py/sqr/home.seam" TargetMode="External"/><Relationship Id="rId11" Type="http://schemas.openxmlformats.org/officeDocument/2006/relationships/hyperlink" Target="https://www.aduana.gov.py/7449-1-Ley%20N%20%205282-14.html" TargetMode="External"/><Relationship Id="rId32" Type="http://schemas.openxmlformats.org/officeDocument/2006/relationships/hyperlink" Target="https://www.aduana.gov.py/7898-8-C%C3%B3nsules%20entregan%20plaqueta%20de%20agradecimiento%20al%20Director%20de%20Aduanas.html" TargetMode="External"/><Relationship Id="rId53" Type="http://schemas.openxmlformats.org/officeDocument/2006/relationships/hyperlink" Target="https://secure.aduana.gov.py/sqr/quejas/consultaQuejas.seam?initVar=INIT&amp;conversationPropagation=begin" TargetMode="External"/><Relationship Id="rId74" Type="http://schemas.openxmlformats.org/officeDocument/2006/relationships/hyperlink" Target="https://www.sfp.gov.py/sfp/archivos/documentos/Informe_Mayo_2021_cr4vbqz4.pdf" TargetMode="External"/><Relationship Id="rId128" Type="http://schemas.openxmlformats.org/officeDocument/2006/relationships/hyperlink" Target="https://www.contrataciones.gov.py/licitaciones/adjudicacion/389864-adquisicion-vehiculos-1/resumen-adjudicacion.html" TargetMode="External"/><Relationship Id="rId149" Type="http://schemas.openxmlformats.org/officeDocument/2006/relationships/hyperlink" Target="https://www.aduana.gov.py/7449-1-Ley%20N%20%205282-14.html" TargetMode="External"/><Relationship Id="rId5" Type="http://schemas.openxmlformats.org/officeDocument/2006/relationships/hyperlink" Target="https://www.aduana.gov.py/7449-1-Ley%20N%20%205282-14.html" TargetMode="External"/><Relationship Id="rId95" Type="http://schemas.openxmlformats.org/officeDocument/2006/relationships/hyperlink" Target="https://www.aduana.gov.py/7449-1-Ley%20N%20%205282-14.html" TargetMode="External"/><Relationship Id="rId160" Type="http://schemas.openxmlformats.org/officeDocument/2006/relationships/hyperlink" Target="https://www.aduana.gov.py/8034-8-%20Aduanas%20cerr%C3%B3%20el%202021%20con%20una%20recaudaci%C3%B3n%20anual%20record%20de%2012%20billones%20de%20guaran%C3%ADes.html" TargetMode="External"/><Relationship Id="rId181" Type="http://schemas.openxmlformats.org/officeDocument/2006/relationships/hyperlink" Target="http://www.denuncias.gov.py/ssps/faces/public/denuncia/busquedaDenuncia.xhtml;jsessionid=AR9qoUD8vRc8DxYfD1R8EiCH6LVf78A49Ey3qxin.www" TargetMode="External"/><Relationship Id="rId216" Type="http://schemas.openxmlformats.org/officeDocument/2006/relationships/hyperlink" Target="https://www.contrataciones.gov.py/licitaciones/adjudicacion/389753-adquisicion-cintas-tintas-tonner-1/resumen-adjudicacion.html" TargetMode="External"/><Relationship Id="rId22" Type="http://schemas.openxmlformats.org/officeDocument/2006/relationships/hyperlink" Target="https://www.aduana.gov.py/7828-8-normativas-2010.html" TargetMode="External"/><Relationship Id="rId27" Type="http://schemas.openxmlformats.org/officeDocument/2006/relationships/hyperlink" Target="https://www.sfp.gov.py/sfp/archivos/documentos/Informe_Abril_2021_j3ktl2eb.pdf" TargetMode="External"/><Relationship Id="rId43" Type="http://schemas.openxmlformats.org/officeDocument/2006/relationships/hyperlink" Target="https://www.aduana.gov.py/7449-1-Ley%20N%20%205282-14.html" TargetMode="External"/><Relationship Id="rId48" Type="http://schemas.openxmlformats.org/officeDocument/2006/relationships/hyperlink" Target="https://informacionpublica.paraguay.gov.py/portal/" TargetMode="External"/><Relationship Id="rId64" Type="http://schemas.openxmlformats.org/officeDocument/2006/relationships/hyperlink" Target="https://www.aduana.gov.py/" TargetMode="External"/><Relationship Id="rId69" Type="http://schemas.openxmlformats.org/officeDocument/2006/relationships/hyperlink" Target="https://www.aduana.gov.py/oea" TargetMode="External"/><Relationship Id="rId113" Type="http://schemas.openxmlformats.org/officeDocument/2006/relationships/hyperlink" Target="https://secure.aduana.gov.py/sqr/home.seam" TargetMode="External"/><Relationship Id="rId118" Type="http://schemas.openxmlformats.org/officeDocument/2006/relationships/hyperlink" Target="https://secure.aduana.gov.py/sqr/home.seam" TargetMode="External"/><Relationship Id="rId134" Type="http://schemas.openxmlformats.org/officeDocument/2006/relationships/hyperlink" Target="https://www.contrataciones.gov.py/licitaciones/adjudicacion/398800-auditoria-iso-9001-2015-1/resumen-adjudicacion.html" TargetMode="External"/><Relationship Id="rId139" Type="http://schemas.openxmlformats.org/officeDocument/2006/relationships/hyperlink" Target="https://app.powerbi.com/view?r=eyJrIjoiMmJlYjg1YzgtMmQ3Mi00YzVkLWJkOTQtOTE3ZTZkNzVhYTAzIiwidCI6Ijk2ZDUwYjY5LTE5MGQtNDkxYy1hM2U1LWExYWRlYmMxYTg3NSJ9&amp;pageName=ReportSection267a9df01e64c25cadf6" TargetMode="External"/><Relationship Id="rId80" Type="http://schemas.openxmlformats.org/officeDocument/2006/relationships/hyperlink" Target="https://www.aduana.gov.py/rcdna/PROYECTO%20PLAN%20DE%20RENDICION%20DE%20CUENTAS%202020.pdf" TargetMode="External"/><Relationship Id="rId85" Type="http://schemas.openxmlformats.org/officeDocument/2006/relationships/hyperlink" Target="https://www.aduana.gov.py/7449-1-Ley%20N%20%205282-14.html" TargetMode="External"/><Relationship Id="rId150" Type="http://schemas.openxmlformats.org/officeDocument/2006/relationships/hyperlink" Target="https://www.aduana.gov.py/7449-1-Ley%20N%20%205282-14.html" TargetMode="External"/><Relationship Id="rId155" Type="http://schemas.openxmlformats.org/officeDocument/2006/relationships/hyperlink" Target="https://www.aduana.gov.py/7449-1-Ley%20N%20%205282-14.html" TargetMode="External"/><Relationship Id="rId171" Type="http://schemas.openxmlformats.org/officeDocument/2006/relationships/hyperlink" Target="http://www.denuncias.gov.py/ssps/faces/public/denuncia/busquedaDenuncia.xhtml;jsessionid=AR9qoUD8vRc8DxYfD1R8EiCH6LVf78A49Ey3qxin.www" TargetMode="External"/><Relationship Id="rId176" Type="http://schemas.openxmlformats.org/officeDocument/2006/relationships/hyperlink" Target="http://www.denuncias.gov.py/ssps/faces/public/denuncia/busquedaDenuncia.xhtml;jsessionid=AR9qoUD8vRc8DxYfD1R8EiCH6LVf78A49Ey3qxin.www" TargetMode="External"/><Relationship Id="rId192" Type="http://schemas.openxmlformats.org/officeDocument/2006/relationships/hyperlink" Target="http://www.denuncias.gov.py/ssps/faces/public/denuncia/busquedaDenuncia.xhtml;jsessionid=AR9qoUD8vRc8DxYfD1R8EiCH6LVf78A49Ey3qxin.www" TargetMode="External"/><Relationship Id="rId197" Type="http://schemas.openxmlformats.org/officeDocument/2006/relationships/hyperlink" Target="http://www.denuncias.gov.py/ssps/faces/public/denuncia/busquedaDenuncia.xhtml;jsessionid=AR9qoUD8vRc8DxYfD1R8EiCH6LVf78A49Ey3qxin.www" TargetMode="External"/><Relationship Id="rId206" Type="http://schemas.openxmlformats.org/officeDocument/2006/relationships/hyperlink" Target="http://www.denuncias.gov.py/ssps/faces/public/denuncia/busquedaDenuncia.xhtml;jsessionid=AR9qoUD8vRc8DxYfD1R8EiCH6LVf78A49Ey3qxin.www" TargetMode="External"/><Relationship Id="rId227" Type="http://schemas.openxmlformats.org/officeDocument/2006/relationships/hyperlink" Target="https://www.contrataciones.gov.py/licitaciones/adjudicacion/390887-servicio-cerrajeria-1/resumen-adjudicacion.html" TargetMode="External"/><Relationship Id="rId201" Type="http://schemas.openxmlformats.org/officeDocument/2006/relationships/hyperlink" Target="http://www.denuncias.gov.py/ssps/faces/public/denuncia/busquedaDenuncia.xhtml;jsessionid=AR9qoUD8vRc8DxYfD1R8EiCH6LVf78A49Ey3qxin.www" TargetMode="External"/><Relationship Id="rId222" Type="http://schemas.openxmlformats.org/officeDocument/2006/relationships/hyperlink" Target="https://www.contrataciones.gov.py/licitaciones/adjudicacion/389796-servicio-mantenimiento-reapacion-habitacional-ciudad-este-1/resumen-adjudicacion.html" TargetMode="External"/><Relationship Id="rId12" Type="http://schemas.openxmlformats.org/officeDocument/2006/relationships/hyperlink" Target="https://www.aduana.gov.py/7449-1-Ley%20N%20%205282-14.html" TargetMode="External"/><Relationship Id="rId17" Type="http://schemas.openxmlformats.org/officeDocument/2006/relationships/hyperlink" Target="https://informacionpublica.paraguay.gov.py/portal/" TargetMode="External"/><Relationship Id="rId33" Type="http://schemas.openxmlformats.org/officeDocument/2006/relationships/hyperlink" Target="https://www.aduana.gov.py/7903-8-Aduanas%20registr%C3%B3%20super%C3%A1vit%20de%2049,6%20por%20ciento%20en%20la%20recaudaci%C3%B3n%20por%20cuarto%20mes%20consecutivo.html" TargetMode="External"/><Relationship Id="rId38" Type="http://schemas.openxmlformats.org/officeDocument/2006/relationships/hyperlink" Target="mailto:car@aduana.gov.py" TargetMode="External"/><Relationship Id="rId59" Type="http://schemas.openxmlformats.org/officeDocument/2006/relationships/hyperlink" Target="https://secure.aduana.gov.py/sqr/quejas/consultaQuejas.seam?initVar=INIT&amp;conversationPropagation=begin" TargetMode="External"/><Relationship Id="rId103" Type="http://schemas.openxmlformats.org/officeDocument/2006/relationships/hyperlink" Target="https://secure.aduana.gov.py/sqr/home.seam" TargetMode="External"/><Relationship Id="rId108" Type="http://schemas.openxmlformats.org/officeDocument/2006/relationships/hyperlink" Target="https://secure.aduana.gov.py/sqr/home.seam" TargetMode="External"/><Relationship Id="rId124" Type="http://schemas.openxmlformats.org/officeDocument/2006/relationships/hyperlink" Target="https://www.contrataciones.gov.py/licitaciones/adjudicacion/389805-servicio-mantenimiento-reparacion-vehiculos-dna-1/resumen-adjudicacion.html" TargetMode="External"/><Relationship Id="rId129" Type="http://schemas.openxmlformats.org/officeDocument/2006/relationships/hyperlink" Target="https://www.contrataciones.gov.py/licitaciones/adjudicacion/389993-servicio-ceremonial-gastronomico-1/resumen-adjudicacion.html" TargetMode="External"/><Relationship Id="rId54" Type="http://schemas.openxmlformats.org/officeDocument/2006/relationships/hyperlink" Target="https://secure.aduana.gov.py/sqr/quejas/consultaQuejas.seam?initVar=INIT&amp;conversationPropagation=begin" TargetMode="External"/><Relationship Id="rId70" Type="http://schemas.openxmlformats.org/officeDocument/2006/relationships/hyperlink" Target="https://datos.aduana.gov.py/datos" TargetMode="External"/><Relationship Id="rId75" Type="http://schemas.openxmlformats.org/officeDocument/2006/relationships/hyperlink" Target="https://www.sfp.gov.py/sfp/archivos/documentos/Intermedio_Junio_2021_sqb0etlz.pdf" TargetMode="External"/><Relationship Id="rId91" Type="http://schemas.openxmlformats.org/officeDocument/2006/relationships/hyperlink" Target="https://www.aduana.gov.py/7449-1-Ley%20N%20%205282-14.html" TargetMode="External"/><Relationship Id="rId96" Type="http://schemas.openxmlformats.org/officeDocument/2006/relationships/hyperlink" Target="https://informacionpublica.paraguay.gov.py/portal/" TargetMode="External"/><Relationship Id="rId140" Type="http://schemas.openxmlformats.org/officeDocument/2006/relationships/hyperlink" Target="https://app.powerbi.com/view?r=eyJrIjoiMmJlYjg1YzgtMmQ3Mi00YzVkLWJkOTQtOTE3ZTZkNzVhYTAzIiwidCI6Ijk2ZDUwYjY5LTE5MGQtNDkxYy1hM2U1LWExYWRlYmMxYTg3NSJ9&amp;pageName=ReportSection267a9df01e64c25cadf6" TargetMode="External"/><Relationship Id="rId145" Type="http://schemas.openxmlformats.org/officeDocument/2006/relationships/hyperlink" Target="https://www.aduana.gov.py/3822-1-Ley%20N%C2%B0%205.189.html" TargetMode="External"/><Relationship Id="rId161" Type="http://schemas.openxmlformats.org/officeDocument/2006/relationships/hyperlink" Target="http://www.denuncias.gov.py/ssps/faces/public/denuncia/busquedaDenuncia.xhtml;jsessionid=AR9qoUD8vRc8DxYfD1R8EiCH6LVf78A49Ey3qxin.www" TargetMode="External"/><Relationship Id="rId166" Type="http://schemas.openxmlformats.org/officeDocument/2006/relationships/hyperlink" Target="http://www.denuncias.gov.py/ssps/faces/public/denuncia/busquedaDenuncia.xhtml;jsessionid=AR9qoUD8vRc8DxYfD1R8EiCH6LVf78A49Ey3qxin.www" TargetMode="External"/><Relationship Id="rId182" Type="http://schemas.openxmlformats.org/officeDocument/2006/relationships/hyperlink" Target="http://www.denuncias.gov.py/ssps/faces/public/denuncia/busquedaDenuncia.xhtml;jsessionid=AR9qoUD8vRc8DxYfD1R8EiCH6LVf78A49Ey3qxin.www" TargetMode="External"/><Relationship Id="rId187" Type="http://schemas.openxmlformats.org/officeDocument/2006/relationships/hyperlink" Target="http://www.denuncias.gov.py/ssps/faces/public/denuncia/busquedaDenuncia.xhtml;jsessionid=AR9qoUD8vRc8DxYfD1R8EiCH6LVf78A49Ey3qxin.www" TargetMode="External"/><Relationship Id="rId217" Type="http://schemas.openxmlformats.org/officeDocument/2006/relationships/hyperlink" Target="https://www.contrataciones.gov.py/licitaciones/adjudicacion/401963-adquisicion-maquinarias-equipos-1/resumen-adjudicacion.html" TargetMode="External"/><Relationship Id="rId1" Type="http://schemas.openxmlformats.org/officeDocument/2006/relationships/hyperlink" Target="https://www.aduana.gov.py/rcdna/RESOLUCI%C3%93N%20DNA%20N%C2%B0%20110-2020-CRCC.pdf" TargetMode="External"/><Relationship Id="rId6" Type="http://schemas.openxmlformats.org/officeDocument/2006/relationships/hyperlink" Target="https://www.aduana.gov.py/7449-1-Ley%20N%20%205282-14.html" TargetMode="External"/><Relationship Id="rId212" Type="http://schemas.openxmlformats.org/officeDocument/2006/relationships/hyperlink" Target="http://www.denuncias.gov.py/ssps/faces/public/denuncia/busquedaDenuncia.xhtml;jsessionid=AR9qoUD8vRc8DxYfD1R8EiCH6LVf78A49Ey3qxin.www" TargetMode="External"/><Relationship Id="rId23" Type="http://schemas.openxmlformats.org/officeDocument/2006/relationships/hyperlink" Target="https://www.aduana.gov.py/7705-1-Rendici%C3%B3n%20de%20Cuentas%20al%20Ciudadano.html" TargetMode="External"/><Relationship Id="rId28" Type="http://schemas.openxmlformats.org/officeDocument/2006/relationships/hyperlink" Target="https://app.powerbi.com/view?r=eyJrIjoiMmJlYjg1YzgtMmQ3Mi00YzVkLWJkOTQtOTE3ZTZkNzVhYTAzIiwidCI6Ijk2ZDUwYjY5LTE5MGQtNDkxYy1hM2U1LWExYWRlYmMxYTg3NSJ9" TargetMode="External"/><Relationship Id="rId49" Type="http://schemas.openxmlformats.org/officeDocument/2006/relationships/hyperlink" Target="https://informacionpublica.paraguay.gov.py/portal/" TargetMode="External"/><Relationship Id="rId114" Type="http://schemas.openxmlformats.org/officeDocument/2006/relationships/hyperlink" Target="https://secure.aduana.gov.py/sqr/home.seam" TargetMode="External"/><Relationship Id="rId119" Type="http://schemas.openxmlformats.org/officeDocument/2006/relationships/hyperlink" Target="https://secure.aduana.gov.py/sqr/home.seam" TargetMode="External"/><Relationship Id="rId44" Type="http://schemas.openxmlformats.org/officeDocument/2006/relationships/hyperlink" Target="https://www.aduana.gov.py/7449-1-Ley%20N%20%205282-14.html" TargetMode="External"/><Relationship Id="rId60" Type="http://schemas.openxmlformats.org/officeDocument/2006/relationships/hyperlink" Target="https://secure.aduana.gov.py/sqr/quejas/consultaQuejas.seam?initVar=INIT&amp;conversationPropagation=begin" TargetMode="External"/><Relationship Id="rId65" Type="http://schemas.openxmlformats.org/officeDocument/2006/relationships/hyperlink" Target="https://www.aduana.gov.py/dna/online" TargetMode="External"/><Relationship Id="rId81" Type="http://schemas.openxmlformats.org/officeDocument/2006/relationships/hyperlink" Target="https://www.aduana.gov.py/7449-1-Ley%20N%20%205282-14.html" TargetMode="External"/><Relationship Id="rId86" Type="http://schemas.openxmlformats.org/officeDocument/2006/relationships/hyperlink" Target="https://www.aduana.gov.py/7449-1-Ley%20N%20%205282-14.html" TargetMode="External"/><Relationship Id="rId130" Type="http://schemas.openxmlformats.org/officeDocument/2006/relationships/hyperlink" Target="https://www.contrataciones.gov.py/licitaciones/adjudicacion/390145-provision-agua-mineral-1/resumen-adjudicacion.html" TargetMode="External"/><Relationship Id="rId135" Type="http://schemas.openxmlformats.org/officeDocument/2006/relationships/hyperlink" Target="https://www.contrataciones.gov.py/licitaciones/adjudicacion/398801-servicio-topografia-1/resumen-adjudicacion.html" TargetMode="External"/><Relationship Id="rId151" Type="http://schemas.openxmlformats.org/officeDocument/2006/relationships/hyperlink" Target="https://www.aduana.gov.py/7449-1-Ley%20N%20%205282-14.html" TargetMode="External"/><Relationship Id="rId156" Type="http://schemas.openxmlformats.org/officeDocument/2006/relationships/hyperlink" Target="https://www.aduana.gov.py/7449-1-Ley%20N%20%205282-14.html" TargetMode="External"/><Relationship Id="rId177" Type="http://schemas.openxmlformats.org/officeDocument/2006/relationships/hyperlink" Target="http://www.denuncias.gov.py/ssps/faces/public/denuncia/busquedaDenuncia.xhtml;jsessionid=AR9qoUD8vRc8DxYfD1R8EiCH6LVf78A49Ey3qxin.www" TargetMode="External"/><Relationship Id="rId198" Type="http://schemas.openxmlformats.org/officeDocument/2006/relationships/hyperlink" Target="http://www.denuncias.gov.py/ssps/faces/public/denuncia/busquedaDenuncia.xhtml;jsessionid=AR9qoUD8vRc8DxYfD1R8EiCH6LVf78A49Ey3qxin.www" TargetMode="External"/><Relationship Id="rId172" Type="http://schemas.openxmlformats.org/officeDocument/2006/relationships/hyperlink" Target="http://www.denuncias.gov.py/ssps/faces/public/denuncia/busquedaDenuncia.xhtml;jsessionid=AR9qoUD8vRc8DxYfD1R8EiCH6LVf78A49Ey3qxin.www" TargetMode="External"/><Relationship Id="rId193" Type="http://schemas.openxmlformats.org/officeDocument/2006/relationships/hyperlink" Target="http://www.denuncias.gov.py/ssps/faces/public/denuncia/busquedaDenuncia.xhtml;jsessionid=AR9qoUD8vRc8DxYfD1R8EiCH6LVf78A49Ey3qxin.www" TargetMode="External"/><Relationship Id="rId202" Type="http://schemas.openxmlformats.org/officeDocument/2006/relationships/hyperlink" Target="http://www.denuncias.gov.py/ssps/faces/public/denuncia/busquedaDenuncia.xhtml;jsessionid=AR9qoUD8vRc8DxYfD1R8EiCH6LVf78A49Ey3qxin.www" TargetMode="External"/><Relationship Id="rId207" Type="http://schemas.openxmlformats.org/officeDocument/2006/relationships/hyperlink" Target="http://www.denuncias.gov.py/ssps/faces/public/denuncia/busquedaDenuncia.xhtml;jsessionid=AR9qoUD8vRc8DxYfD1R8EiCH6LVf78A49Ey3qxin.www" TargetMode="External"/><Relationship Id="rId223" Type="http://schemas.openxmlformats.org/officeDocument/2006/relationships/hyperlink" Target="https://www.contrataciones.gov.py/licitaciones/adjudicacion/402238-adquisicion-equipos-informaticos-retroproyector-1/resumen-adjudicacion.html" TargetMode="External"/><Relationship Id="rId228" Type="http://schemas.openxmlformats.org/officeDocument/2006/relationships/hyperlink" Target="https://www.contrataciones.gov.py/licitaciones/adjudicacion/389801-construccion-administracion-aduana-salto-guaira-1/resumen-adjudicacion.html" TargetMode="External"/><Relationship Id="rId13" Type="http://schemas.openxmlformats.org/officeDocument/2006/relationships/hyperlink" Target="https://www.sfp.gov.py/sfp/archivos/documentos/Informe_Enero_2021_m7lpoeeh.pdf" TargetMode="External"/><Relationship Id="rId18" Type="http://schemas.openxmlformats.org/officeDocument/2006/relationships/hyperlink" Target="https://www.aduana.gov.py/7449-1-Ley%20N%20%205282-14.html" TargetMode="External"/><Relationship Id="rId39" Type="http://schemas.openxmlformats.org/officeDocument/2006/relationships/hyperlink" Target="https://www.aduana.gov.py/7449-1-Ley%20N%20%205282-14.html" TargetMode="External"/><Relationship Id="rId109" Type="http://schemas.openxmlformats.org/officeDocument/2006/relationships/hyperlink" Target="https://secure.aduana.gov.py/sqr/home.seam" TargetMode="External"/><Relationship Id="rId34" Type="http://schemas.openxmlformats.org/officeDocument/2006/relationships/hyperlink" Target="https://www.aduana.gov.py/7918-8-Aduanas%20registr%C3%B3%20super%C3%A1vit%20de%2018%20por%20ciento%20en%20la%20recaudaci%C3%B3n%20por%20quinto%20mes%20consecutivo..html" TargetMode="External"/><Relationship Id="rId50" Type="http://schemas.openxmlformats.org/officeDocument/2006/relationships/hyperlink" Target="https://informacionpublica.paraguay.gov.py/portal/" TargetMode="External"/><Relationship Id="rId55" Type="http://schemas.openxmlformats.org/officeDocument/2006/relationships/hyperlink" Target="https://secure.aduana.gov.py/sqr/quejas/consultaQuejas.seam?initVar=INIT&amp;conversationPropagation=begin" TargetMode="External"/><Relationship Id="rId76" Type="http://schemas.openxmlformats.org/officeDocument/2006/relationships/hyperlink" Target="https://www.sfp.gov.py/sfp/archivos/documentos/Informe_Julio_2021_r8pz3bi6.pdf" TargetMode="External"/><Relationship Id="rId97" Type="http://schemas.openxmlformats.org/officeDocument/2006/relationships/hyperlink" Target="https://informacionpublica.paraguay.gov.py/portal/" TargetMode="External"/><Relationship Id="rId104" Type="http://schemas.openxmlformats.org/officeDocument/2006/relationships/hyperlink" Target="https://secure.aduana.gov.py/sqr/home.seam" TargetMode="External"/><Relationship Id="rId120" Type="http://schemas.openxmlformats.org/officeDocument/2006/relationships/hyperlink" Target="https://www.aduana.gov.py/7952-8-Aduanas%20entreg%C3%B3%20Mapa%20de%20Riesgo%20de%20Corrupci%C3%B3n%20a%20la%20SENAC.html" TargetMode="External"/><Relationship Id="rId125" Type="http://schemas.openxmlformats.org/officeDocument/2006/relationships/hyperlink" Target="https://www.contrataciones.gov.py/licitaciones/adjudicacion/389806-adquisicion-herramientas-taller-1/resumen-adjudicacion.html" TargetMode="External"/><Relationship Id="rId141" Type="http://schemas.openxmlformats.org/officeDocument/2006/relationships/hyperlink" Target="https://app.powerbi.com/view?r=eyJrIjoiMmJlYjg1YzgtMmQ3Mi00YzVkLWJkOTQtOTE3ZTZkNzVhYTAzIiwidCI6Ijk2ZDUwYjY5LTE5MGQtNDkxYy1hM2U1LWExYWRlYmMxYTg3NSJ9&amp;pageName=ReportSection267a9df01e64c25cadf6" TargetMode="External"/><Relationship Id="rId146" Type="http://schemas.openxmlformats.org/officeDocument/2006/relationships/hyperlink" Target="https://www.aduana.gov.py/7449-1-Ley%20N%20%205282-14.html" TargetMode="External"/><Relationship Id="rId167" Type="http://schemas.openxmlformats.org/officeDocument/2006/relationships/hyperlink" Target="http://www.denuncias.gov.py/ssps/faces/public/denuncia/busquedaDenuncia.xhtml;jsessionid=AR9qoUD8vRc8DxYfD1R8EiCH6LVf78A49Ey3qxin.www" TargetMode="External"/><Relationship Id="rId188" Type="http://schemas.openxmlformats.org/officeDocument/2006/relationships/hyperlink" Target="http://www.denuncias.gov.py/ssps/faces/public/denuncia/busquedaDenuncia.xhtml;jsessionid=AR9qoUD8vRc8DxYfD1R8EiCH6LVf78A49Ey3qxin.www" TargetMode="External"/><Relationship Id="rId7" Type="http://schemas.openxmlformats.org/officeDocument/2006/relationships/hyperlink" Target="https://www.aduana.gov.py/7449-1-Ley%20N%20%205282-14.html" TargetMode="External"/><Relationship Id="rId71" Type="http://schemas.openxmlformats.org/officeDocument/2006/relationships/hyperlink" Target="https://www.contrataciones.gov.py/licitaciones/adjudicacion/388905-modificacion-proyecto-ejecutivo-construccion-edificio-dna-2-1/resumen-%20adjudicacion.html" TargetMode="External"/><Relationship Id="rId92" Type="http://schemas.openxmlformats.org/officeDocument/2006/relationships/hyperlink" Target="https://www.aduana.gov.py/7449-1-Ley%20N%20%205282-14.html" TargetMode="External"/><Relationship Id="rId162" Type="http://schemas.openxmlformats.org/officeDocument/2006/relationships/hyperlink" Target="http://www.denuncias.gov.py/ssps/faces/public/denuncia/busquedaDenuncia.xhtml;jsessionid=AR9qoUD8vRc8DxYfD1R8EiCH6LVf78A49Ey3qxin.www" TargetMode="External"/><Relationship Id="rId183" Type="http://schemas.openxmlformats.org/officeDocument/2006/relationships/hyperlink" Target="http://www.denuncias.gov.py/ssps/faces/public/denuncia/busquedaDenuncia.xhtml;jsessionid=AR9qoUD8vRc8DxYfD1R8EiCH6LVf78A49Ey3qxin.www" TargetMode="External"/><Relationship Id="rId213" Type="http://schemas.openxmlformats.org/officeDocument/2006/relationships/hyperlink" Target="https://www.contrataciones.gov.py/licitaciones/adjudicacion/389778-adquisicion-servidores-sistema-informatico-sofia-1/resumen-adjudicacion.html" TargetMode="External"/><Relationship Id="rId218" Type="http://schemas.openxmlformats.org/officeDocument/2006/relationships/hyperlink" Target="https://www.contrataciones.gov.py/licitaciones/adjudicacion/401963-adquisicion-maquinarias-equipos-1/resumen-adjudicacion.html" TargetMode="External"/><Relationship Id="rId2" Type="http://schemas.openxmlformats.org/officeDocument/2006/relationships/hyperlink" Target="https://www.aduana.gov.py/rcdna/2020-07-10.pdf" TargetMode="External"/><Relationship Id="rId29" Type="http://schemas.openxmlformats.org/officeDocument/2006/relationships/hyperlink" Target="https://app.powerbi.com/view?r=eyJrIjoiMmJlYjg1YzgtMmQ3Mi00YzVkLWJkOTQtOTE3ZTZkNzVhYTAzIiwidCI6Ijk2ZDUwYjY5LTE5MGQtNDkxYy1hM2U1LWExYWRlYmMxYTg3NSJ9" TargetMode="External"/><Relationship Id="rId24" Type="http://schemas.openxmlformats.org/officeDocument/2006/relationships/hyperlink" Target="https://www.aduana.gov.py/Resolucion%20DNA%20N%20179.21.pdf" TargetMode="External"/><Relationship Id="rId40" Type="http://schemas.openxmlformats.org/officeDocument/2006/relationships/hyperlink" Target="https://www.aduana.gov.py/7449-1-Ley%20N%20%205282-14.html" TargetMode="External"/><Relationship Id="rId45" Type="http://schemas.openxmlformats.org/officeDocument/2006/relationships/hyperlink" Target="https://www.aduana.gov.py/7449-1-Ley%20N%20%205282-14.html" TargetMode="External"/><Relationship Id="rId66" Type="http://schemas.openxmlformats.org/officeDocument/2006/relationships/hyperlink" Target="https://www.aduana.gov.py/siveca" TargetMode="External"/><Relationship Id="rId87" Type="http://schemas.openxmlformats.org/officeDocument/2006/relationships/hyperlink" Target="https://www.aduana.gov.py/7449-1-Ley%20N%20%205282-14.html" TargetMode="External"/><Relationship Id="rId110" Type="http://schemas.openxmlformats.org/officeDocument/2006/relationships/hyperlink" Target="https://secure.aduana.gov.py/sqr/home.seam" TargetMode="External"/><Relationship Id="rId115" Type="http://schemas.openxmlformats.org/officeDocument/2006/relationships/hyperlink" Target="https://secure.aduana.gov.py/sqr/home.seam" TargetMode="External"/><Relationship Id="rId131" Type="http://schemas.openxmlformats.org/officeDocument/2006/relationships/hyperlink" Target="https://www.contrataciones.gov.py/licitaciones/adjudicacion/397458-construccion-pozo-artesiano-tanque-metalico-red-distribucion-habitacional-infante-ri-1/resumen-adjudicacion.html" TargetMode="External"/><Relationship Id="rId136" Type="http://schemas.openxmlformats.org/officeDocument/2006/relationships/hyperlink" Target="https://www.contrataciones.gov.py/licitaciones/adjudicacion/399634-mantenimiento-correctivo-cambio-parte-piezas-unidades-escaneres-moviles-dna-1/resumen-adjudicacion.html" TargetMode="External"/><Relationship Id="rId157" Type="http://schemas.openxmlformats.org/officeDocument/2006/relationships/hyperlink" Target="https://www.aduana.gov.py/7449-1-Ley%20N%20%205282-14.html" TargetMode="External"/><Relationship Id="rId178" Type="http://schemas.openxmlformats.org/officeDocument/2006/relationships/hyperlink" Target="http://www.denuncias.gov.py/ssps/faces/public/denuncia/busquedaDenuncia.xhtml;jsessionid=AR9qoUD8vRc8DxYfD1R8EiCH6LVf78A49Ey3qxin.www" TargetMode="External"/><Relationship Id="rId61" Type="http://schemas.openxmlformats.org/officeDocument/2006/relationships/hyperlink" Target="https://secure.aduana.gov.py/sqr/quejas/consultaQuejas.seam?initVar=INIT&amp;conversationPropagation=begin" TargetMode="External"/><Relationship Id="rId82" Type="http://schemas.openxmlformats.org/officeDocument/2006/relationships/hyperlink" Target="https://www.aduana.gov.py/7449-1-Ley%20N%20%205282-14.html" TargetMode="External"/><Relationship Id="rId152" Type="http://schemas.openxmlformats.org/officeDocument/2006/relationships/hyperlink" Target="https://www.aduana.gov.py/7449-1-Ley%20N%20%205282-14.html" TargetMode="External"/><Relationship Id="rId173" Type="http://schemas.openxmlformats.org/officeDocument/2006/relationships/hyperlink" Target="http://www.denuncias.gov.py/ssps/faces/public/denuncia/busquedaDenuncia.xhtml;jsessionid=AR9qoUD8vRc8DxYfD1R8EiCH6LVf78A49Ey3qxin.www" TargetMode="External"/><Relationship Id="rId194" Type="http://schemas.openxmlformats.org/officeDocument/2006/relationships/hyperlink" Target="http://www.denuncias.gov.py/ssps/faces/public/denuncia/busquedaDenuncia.xhtml;jsessionid=AR9qoUD8vRc8DxYfD1R8EiCH6LVf78A49Ey3qxin.www" TargetMode="External"/><Relationship Id="rId199" Type="http://schemas.openxmlformats.org/officeDocument/2006/relationships/hyperlink" Target="http://www.denuncias.gov.py/ssps/faces/public/denuncia/busquedaDenuncia.xhtml;jsessionid=AR9qoUD8vRc8DxYfD1R8EiCH6LVf78A49Ey3qxin.www" TargetMode="External"/><Relationship Id="rId203" Type="http://schemas.openxmlformats.org/officeDocument/2006/relationships/hyperlink" Target="http://www.denuncias.gov.py/ssps/faces/public/denuncia/busquedaDenuncia.xhtml;jsessionid=AR9qoUD8vRc8DxYfD1R8EiCH6LVf78A49Ey3qxin.www" TargetMode="External"/><Relationship Id="rId208" Type="http://schemas.openxmlformats.org/officeDocument/2006/relationships/hyperlink" Target="http://www.denuncias.gov.py/ssps/faces/public/denuncia/busquedaDenuncia.xhtml;jsessionid=AR9qoUD8vRc8DxYfD1R8EiCH6LVf78A49Ey3qxin.www" TargetMode="External"/><Relationship Id="rId229" Type="http://schemas.openxmlformats.org/officeDocument/2006/relationships/hyperlink" Target="https://www.contrataciones.gov.py/licitaciones/adjudicacion/403219-mantenimiento-correctivo-preventivo-equipos-rayos-x-marca-rapiscan-systems-1/resumen-adjudicacion.html" TargetMode="External"/><Relationship Id="rId19" Type="http://schemas.openxmlformats.org/officeDocument/2006/relationships/hyperlink" Target="https://www.aduana.gov.py/7449-1-Ley%20N%20%205282-14.html" TargetMode="External"/><Relationship Id="rId224" Type="http://schemas.openxmlformats.org/officeDocument/2006/relationships/hyperlink" Target="https://www.contrataciones.gov.py/licitaciones/adjudicacion/402296-adquisicion-muebles-electrodomesticos-1/resumen-adjudicacion.html" TargetMode="External"/><Relationship Id="rId14" Type="http://schemas.openxmlformats.org/officeDocument/2006/relationships/hyperlink" Target="https://app.powerbi.com/view?r=eyJrIjoiMmJlYjg1YzgtMmQ3Mi00YzVkLWJkOTQtOTE3ZTZkNzVhYTAzIiwidCI6Ijk2ZDUwYjY5LTE5MGQtNDkxYy1hM2U1LWExYWRlYmMxYTg3NSJ9&amp;pageName=ReportSection267a9df01e64c25cadf6" TargetMode="External"/><Relationship Id="rId30" Type="http://schemas.openxmlformats.org/officeDocument/2006/relationships/hyperlink" Target="https://app.powerbi.com/view?r=eyJrIjoiMmJlYjg1YzgtMmQ3Mi00YzVkLWJkOTQtOTE3ZTZkNzVhYTAzIiwidCI6Ijk2ZDUwYjY5LTE5MGQtNDkxYy1hM2U1LWExYWRlYmMxYTg3NSJ9" TargetMode="External"/><Relationship Id="rId35" Type="http://schemas.openxmlformats.org/officeDocument/2006/relationships/hyperlink" Target="https://www.sfp.gov.py/sfp/archivos/documentos/Informe_Marzo_2021_7bz0h2m4.pdf" TargetMode="External"/><Relationship Id="rId56" Type="http://schemas.openxmlformats.org/officeDocument/2006/relationships/hyperlink" Target="https://secure.aduana.gov.py/sqr/quejas/consultaQuejas.seam?initVar=INIT&amp;conversationPropagation=begin" TargetMode="External"/><Relationship Id="rId77" Type="http://schemas.openxmlformats.org/officeDocument/2006/relationships/hyperlink" Target="https://app.powerbi.com/view?r=eyJrIjoiMmJlYjg1YzgtMmQ3Mi00YzVkLWJkOTQtOTE3ZTZkNzVhYTAzIiwidCI6Ijk2ZDUwYjY5LTE5MGQtNDkxYy1hM2U1LWExYWRlYmMxYTg3NSJ9" TargetMode="External"/><Relationship Id="rId100" Type="http://schemas.openxmlformats.org/officeDocument/2006/relationships/hyperlink" Target="https://secure.aduana.gov.py/sqr/home.seam" TargetMode="External"/><Relationship Id="rId105" Type="http://schemas.openxmlformats.org/officeDocument/2006/relationships/hyperlink" Target="https://secure.aduana.gov.py/sqr/home.seam" TargetMode="External"/><Relationship Id="rId126" Type="http://schemas.openxmlformats.org/officeDocument/2006/relationships/hyperlink" Target="https://www.contrataciones.gov.py/licitaciones/adjudicacion/389858-adquisicion-papel-carton-criterio-sustentable-utiles-oficinas-1/resumen-adjudicacion.html" TargetMode="External"/><Relationship Id="rId147" Type="http://schemas.openxmlformats.org/officeDocument/2006/relationships/hyperlink" Target="https://www.aduana.gov.py/7449-1-Ley%20N%20%205282-14.html" TargetMode="External"/><Relationship Id="rId168" Type="http://schemas.openxmlformats.org/officeDocument/2006/relationships/hyperlink" Target="http://www.denuncias.gov.py/ssps/faces/public/denuncia/busquedaDenuncia.xhtml;jsessionid=AR9qoUD8vRc8DxYfD1R8EiCH6LVf78A49Ey3qxin.www" TargetMode="External"/><Relationship Id="rId8" Type="http://schemas.openxmlformats.org/officeDocument/2006/relationships/hyperlink" Target="https://www.aduana.gov.py/7449-1-Ley%20N%20%205282-14.html" TargetMode="External"/><Relationship Id="rId51" Type="http://schemas.openxmlformats.org/officeDocument/2006/relationships/hyperlink" Target="https://secure.aduana.gov.py/sqr/quejas/consultaQuejas.seam?initVar=INIT&amp;conversationPropagation=begin" TargetMode="External"/><Relationship Id="rId72" Type="http://schemas.openxmlformats.org/officeDocument/2006/relationships/hyperlink" Target="https://www.contrataciones.gov.py/licitaciones/adjudicacion/389755-adquisicion-cubiertas-1/resumen-adjudicacion.html" TargetMode="External"/><Relationship Id="rId93" Type="http://schemas.openxmlformats.org/officeDocument/2006/relationships/hyperlink" Target="https://www.aduana.gov.py/7449-1-Ley%20N%20%205282-14.html" TargetMode="External"/><Relationship Id="rId98" Type="http://schemas.openxmlformats.org/officeDocument/2006/relationships/hyperlink" Target="https://informacionpublica.paraguay.gov.py/portal/" TargetMode="External"/><Relationship Id="rId121" Type="http://schemas.openxmlformats.org/officeDocument/2006/relationships/hyperlink" Target="https://www.aduana.gov.py/7939-8-%20Aduanas%20registr%C3%B3%20super%C3%A1vit%20de%2019%20por%20ciento%20en%20la%20recaudaci%C3%B3n%20por%20sexto%20mes%20consecutivo..html" TargetMode="External"/><Relationship Id="rId142" Type="http://schemas.openxmlformats.org/officeDocument/2006/relationships/hyperlink" Target="https://informacionpublica.paraguay.gov.py/portal/" TargetMode="External"/><Relationship Id="rId163" Type="http://schemas.openxmlformats.org/officeDocument/2006/relationships/hyperlink" Target="http://www.denuncias.gov.py/ssps/faces/public/denuncia/busquedaDenuncia.xhtml;jsessionid=AR9qoUD8vRc8DxYfD1R8EiCH6LVf78A49Ey3qxin.www" TargetMode="External"/><Relationship Id="rId184" Type="http://schemas.openxmlformats.org/officeDocument/2006/relationships/hyperlink" Target="http://www.denuncias.gov.py/ssps/faces/public/denuncia/busquedaDenuncia.xhtml;jsessionid=AR9qoUD8vRc8DxYfD1R8EiCH6LVf78A49Ey3qxin.www" TargetMode="External"/><Relationship Id="rId189" Type="http://schemas.openxmlformats.org/officeDocument/2006/relationships/hyperlink" Target="http://www.denuncias.gov.py/ssps/faces/public/denuncia/busquedaDenuncia.xhtml;jsessionid=AR9qoUD8vRc8DxYfD1R8EiCH6LVf78A49Ey3qxin.www" TargetMode="External"/><Relationship Id="rId219" Type="http://schemas.openxmlformats.org/officeDocument/2006/relationships/hyperlink" Target="https://www.contrataciones.gov.py/licitaciones/adjudicacion/390887-servicio-cerrajeria-1/resumen-adjudicacion.html" TargetMode="External"/><Relationship Id="rId3" Type="http://schemas.openxmlformats.org/officeDocument/2006/relationships/hyperlink" Target="https://www.aduana.gov.py/rcdna/PROYECTO%20PLAN%20DE%20RENDICION%20DE%20CUENTAS%202020.pdf" TargetMode="External"/><Relationship Id="rId214" Type="http://schemas.openxmlformats.org/officeDocument/2006/relationships/hyperlink" Target="https://www.contrataciones.gov.py/licitaciones/adjudicacion/389778-adquisicion-servidores-sistema-informatico-sofia-1/resumen-adjudicacion.html" TargetMode="External"/><Relationship Id="rId230" Type="http://schemas.openxmlformats.org/officeDocument/2006/relationships/hyperlink" Target="https://www.contrataciones.gov.py/licitaciones/adjudicacion/402296-adquisicion-muebles-electrodomesticos-1/resumen-adjudicacion.html" TargetMode="External"/><Relationship Id="rId25" Type="http://schemas.openxmlformats.org/officeDocument/2006/relationships/hyperlink" Target="https://www.aduana.gov.py/7873-8-Aduanas%20don%C3%B3%208.580%20kilos%20de%20alimentos%20a%20varias%20Instituciones%20.html" TargetMode="External"/><Relationship Id="rId46" Type="http://schemas.openxmlformats.org/officeDocument/2006/relationships/hyperlink" Target="https://www.aduana.gov.py/7449-1-Ley%20N%20%205282-14.html" TargetMode="External"/><Relationship Id="rId67" Type="http://schemas.openxmlformats.org/officeDocument/2006/relationships/hyperlink" Target="https://secure.aduana.gov.py/expedientes" TargetMode="External"/><Relationship Id="rId116" Type="http://schemas.openxmlformats.org/officeDocument/2006/relationships/hyperlink" Target="https://secure.aduana.gov.py/sqr/home.seam" TargetMode="External"/><Relationship Id="rId137" Type="http://schemas.openxmlformats.org/officeDocument/2006/relationships/hyperlink" Target="https://www.sfp.gov.py/sfp/archivos/documentos/Informe_Agosto_2021_wq97frra.pdf" TargetMode="External"/><Relationship Id="rId158" Type="http://schemas.openxmlformats.org/officeDocument/2006/relationships/hyperlink" Target="https://www.aduana.gov.py/8027-8-Recaudaci%C3%B3n%20de%20ayer%20roz%C3%B3%20los%20100.000%20millones%20de%20guaran%C3%ADes.html" TargetMode="External"/><Relationship Id="rId20" Type="http://schemas.openxmlformats.org/officeDocument/2006/relationships/hyperlink" Target="https://www.aduana.gov.py/7877-8-Gobierno%20autoriza%20a%20Aduanas%20%20la%20compra%20urgente%20de%2010%20esc%C3%A1neres.html" TargetMode="External"/><Relationship Id="rId41" Type="http://schemas.openxmlformats.org/officeDocument/2006/relationships/hyperlink" Target="https://www.aduana.gov.py/7449-1-Ley%20N%20%205282-14.html" TargetMode="External"/><Relationship Id="rId62" Type="http://schemas.openxmlformats.org/officeDocument/2006/relationships/hyperlink" Target="https://secure.aduana.gov.py/sqr/quejas/consultaQuejas.seam?initVar=INIT&amp;conversationPropagation=begin" TargetMode="External"/><Relationship Id="rId83" Type="http://schemas.openxmlformats.org/officeDocument/2006/relationships/hyperlink" Target="https://www.aduana.gov.py/7449-1-Ley%20N%20%205282-14.html" TargetMode="External"/><Relationship Id="rId88" Type="http://schemas.openxmlformats.org/officeDocument/2006/relationships/hyperlink" Target="https://www.aduana.gov.py/7449-1-Ley%20N%20%205282-14.html" TargetMode="External"/><Relationship Id="rId111" Type="http://schemas.openxmlformats.org/officeDocument/2006/relationships/hyperlink" Target="https://secure.aduana.gov.py/sqr/home.seam" TargetMode="External"/><Relationship Id="rId132" Type="http://schemas.openxmlformats.org/officeDocument/2006/relationships/hyperlink" Target="https://www.contrataciones.gov.py/licitaciones/adjudicacion/397459-provision-colocacion-mamparas-cortinado-1/resumen-adjudicacion.html" TargetMode="External"/><Relationship Id="rId153" Type="http://schemas.openxmlformats.org/officeDocument/2006/relationships/hyperlink" Target="https://www.aduana.gov.py/7449-1-Ley%20N%20%205282-14.html" TargetMode="External"/><Relationship Id="rId174" Type="http://schemas.openxmlformats.org/officeDocument/2006/relationships/hyperlink" Target="http://www.denuncias.gov.py/ssps/faces/public/denuncia/busquedaDenuncia.xhtml;jsessionid=AR9qoUD8vRc8DxYfD1R8EiCH6LVf78A49Ey3qxin.www" TargetMode="External"/><Relationship Id="rId179" Type="http://schemas.openxmlformats.org/officeDocument/2006/relationships/hyperlink" Target="http://www.denuncias.gov.py/ssps/faces/public/denuncia/busquedaDenuncia.xhtml;jsessionid=AR9qoUD8vRc8DxYfD1R8EiCH6LVf78A49Ey3qxin.www" TargetMode="External"/><Relationship Id="rId195" Type="http://schemas.openxmlformats.org/officeDocument/2006/relationships/hyperlink" Target="http://www.denuncias.gov.py/ssps/faces/public/denuncia/busquedaDenuncia.xhtml;jsessionid=AR9qoUD8vRc8DxYfD1R8EiCH6LVf78A49Ey3qxin.www" TargetMode="External"/><Relationship Id="rId209" Type="http://schemas.openxmlformats.org/officeDocument/2006/relationships/hyperlink" Target="http://www.denuncias.gov.py/ssps/faces/public/denuncia/busquedaDenuncia.xhtml;jsessionid=AR9qoUD8vRc8DxYfD1R8EiCH6LVf78A49Ey3qxin.www" TargetMode="External"/><Relationship Id="rId190" Type="http://schemas.openxmlformats.org/officeDocument/2006/relationships/hyperlink" Target="http://www.denuncias.gov.py/ssps/faces/public/denuncia/busquedaDenuncia.xhtml;jsessionid=AR9qoUD8vRc8DxYfD1R8EiCH6LVf78A49Ey3qxin.www" TargetMode="External"/><Relationship Id="rId204" Type="http://schemas.openxmlformats.org/officeDocument/2006/relationships/hyperlink" Target="http://www.denuncias.gov.py/ssps/faces/public/denuncia/busquedaDenuncia.xhtml;jsessionid=AR9qoUD8vRc8DxYfD1R8EiCH6LVf78A49Ey3qxin.www" TargetMode="External"/><Relationship Id="rId220" Type="http://schemas.openxmlformats.org/officeDocument/2006/relationships/hyperlink" Target="https://www.contrataciones.gov.py/licitaciones/adjudicacion/389801-construccion-administracion-aduana-salto-guaira-1/resumen-adjudicacion.html" TargetMode="External"/><Relationship Id="rId225" Type="http://schemas.openxmlformats.org/officeDocument/2006/relationships/hyperlink" Target="https://www.contrataciones.gov.py/licitaciones/adjudicacion/402238-adquisicion-equipos-informaticos-retroproyector-1/resumen-adjudicacion.html" TargetMode="External"/><Relationship Id="rId15" Type="http://schemas.openxmlformats.org/officeDocument/2006/relationships/hyperlink" Target="https://informacionpublica.paraguay.gov.py/portal/" TargetMode="External"/><Relationship Id="rId36" Type="http://schemas.openxmlformats.org/officeDocument/2006/relationships/hyperlink" Target="https://www.sfp.gov.py/sfp/archivos/documentos/Informe_Febrero_2021_tv0q9n59.pdf" TargetMode="External"/><Relationship Id="rId57" Type="http://schemas.openxmlformats.org/officeDocument/2006/relationships/hyperlink" Target="https://secure.aduana.gov.py/sqr/quejas/consultaQuejas.seam?initVar=INIT&amp;conversationPropagation=begin" TargetMode="External"/><Relationship Id="rId106" Type="http://schemas.openxmlformats.org/officeDocument/2006/relationships/hyperlink" Target="https://secure.aduana.gov.py/sqr/home.seam" TargetMode="External"/><Relationship Id="rId127" Type="http://schemas.openxmlformats.org/officeDocument/2006/relationships/hyperlink" Target="https://www.contrataciones.gov.py/licitaciones/adjudicacion/389862-adquisicion-elementos-limpiezas-1/resumen-adjudicacion.html" TargetMode="External"/><Relationship Id="rId10" Type="http://schemas.openxmlformats.org/officeDocument/2006/relationships/hyperlink" Target="https://www.aduana.gov.py/7449-1-Ley%20N%20%205282-14.html" TargetMode="External"/><Relationship Id="rId31" Type="http://schemas.openxmlformats.org/officeDocument/2006/relationships/hyperlink" Target="https://www.aduana.gov.py/7883-8-%20Aduanas%20elaborar%C3%A1%20Mapa%20de%20Riesgo%20deCorrupci%C3%B3n%20con%20ayuda%20de%20la%20SENAC.html" TargetMode="External"/><Relationship Id="rId52" Type="http://schemas.openxmlformats.org/officeDocument/2006/relationships/hyperlink" Target="https://secure.aduana.gov.py/sqr/quejas/consultaQuejas.seam?initVar=INIT&amp;conversationPropagation=begin" TargetMode="External"/><Relationship Id="rId73" Type="http://schemas.openxmlformats.org/officeDocument/2006/relationships/hyperlink" Target="https://www.contrataciones.gov.py/licitaciones/adjudicacion/389785-servicio-grua-1/resumen-adjudicacion.html" TargetMode="External"/><Relationship Id="rId78" Type="http://schemas.openxmlformats.org/officeDocument/2006/relationships/hyperlink" Target="https://app.powerbi.com/view?r=eyJrIjoiMmJlYjg1YzgtMmQ3Mi00YzVkLWJkOTQtOTE3ZTZkNzVhYTAzIiwidCI6Ijk2ZDUwYjY5LTE5MGQtNDkxYy1hM2U1LWExYWRlYmMxYTg3NSJ9" TargetMode="External"/><Relationship Id="rId94" Type="http://schemas.openxmlformats.org/officeDocument/2006/relationships/hyperlink" Target="https://www.aduana.gov.py/7449-1-Ley%20N%20%205282-14.html" TargetMode="External"/><Relationship Id="rId99" Type="http://schemas.openxmlformats.org/officeDocument/2006/relationships/hyperlink" Target="https://www.aduana.gov.py/Resolucion%20DNA%20N%20179.21.pdf" TargetMode="External"/><Relationship Id="rId101" Type="http://schemas.openxmlformats.org/officeDocument/2006/relationships/hyperlink" Target="https://secure.aduana.gov.py/sqr/home.seam" TargetMode="External"/><Relationship Id="rId122" Type="http://schemas.openxmlformats.org/officeDocument/2006/relationships/hyperlink" Target="https://www.aduana.gov.py/7956-8-%20Aduanas%20registr%C3%B3%20super%C3%A1vit%20de%2017%20por%20ciento%20en%20la%20recaudaci%C3%B3n%20por%20s%C3%A9ptimo%20mes%20consecutivo.%20.html" TargetMode="External"/><Relationship Id="rId143" Type="http://schemas.openxmlformats.org/officeDocument/2006/relationships/hyperlink" Target="https://informacionpublica.paraguay.gov.py/portal/" TargetMode="External"/><Relationship Id="rId148" Type="http://schemas.openxmlformats.org/officeDocument/2006/relationships/hyperlink" Target="https://www.aduana.gov.py/7449-1-Ley%20N%20%205282-14.html" TargetMode="External"/><Relationship Id="rId164" Type="http://schemas.openxmlformats.org/officeDocument/2006/relationships/hyperlink" Target="http://www.denuncias.gov.py/ssps/faces/public/denuncia/busquedaDenuncia.xhtml;jsessionid=AR9qoUD8vRc8DxYfD1R8EiCH6LVf78A49Ey3qxin.www" TargetMode="External"/><Relationship Id="rId169" Type="http://schemas.openxmlformats.org/officeDocument/2006/relationships/hyperlink" Target="http://www.denuncias.gov.py/ssps/faces/public/denuncia/busquedaDenuncia.xhtml;jsessionid=AR9qoUD8vRc8DxYfD1R8EiCH6LVf78A49Ey3qxin.www" TargetMode="External"/><Relationship Id="rId185" Type="http://schemas.openxmlformats.org/officeDocument/2006/relationships/hyperlink" Target="http://www.denuncias.gov.py/ssps/faces/public/denuncia/busquedaDenuncia.xhtml;jsessionid=AR9qoUD8vRc8DxYfD1R8EiCH6LVf78A49Ey3qxin.www" TargetMode="External"/><Relationship Id="rId4" Type="http://schemas.openxmlformats.org/officeDocument/2006/relationships/hyperlink" Target="https://www.aduana.gov.py/7449-1-Ley%20N%20%205282-14.html" TargetMode="External"/><Relationship Id="rId9" Type="http://schemas.openxmlformats.org/officeDocument/2006/relationships/hyperlink" Target="https://www.aduana.gov.py/7449-1-Ley%20N%20%205282-14.html" TargetMode="External"/><Relationship Id="rId180" Type="http://schemas.openxmlformats.org/officeDocument/2006/relationships/hyperlink" Target="http://www.denuncias.gov.py/ssps/faces/public/denuncia/busquedaDenuncia.xhtml;jsessionid=AR9qoUD8vRc8DxYfD1R8EiCH6LVf78A49Ey3qxin.www" TargetMode="External"/><Relationship Id="rId210" Type="http://schemas.openxmlformats.org/officeDocument/2006/relationships/hyperlink" Target="http://www.denuncias.gov.py/ssps/faces/public/denuncia/busquedaDenuncia.xhtml;jsessionid=AR9qoUD8vRc8DxYfD1R8EiCH6LVf78A49Ey3qxin.www" TargetMode="External"/><Relationship Id="rId215" Type="http://schemas.openxmlformats.org/officeDocument/2006/relationships/hyperlink" Target="https://www.contrataciones.gov.py/licitaciones/adjudicacion/389753-adquisicion-cintas-tintas-tonner-1/resumen-adjudicacion.html" TargetMode="External"/><Relationship Id="rId26" Type="http://schemas.openxmlformats.org/officeDocument/2006/relationships/hyperlink" Target="https://www.aduana.gov.py/7869-8-La%20DNA%20entre%20las%20instituciones%20con%20mayor%20ejecuci%C3%B3n%20presupuestaria%20en%20el%202020.html" TargetMode="External"/><Relationship Id="rId231" Type="http://schemas.openxmlformats.org/officeDocument/2006/relationships/printerSettings" Target="../printerSettings/printerSettings1.bin"/><Relationship Id="rId47" Type="http://schemas.openxmlformats.org/officeDocument/2006/relationships/hyperlink" Target="https://www.aduana.gov.py/7449-1-Ley%20N%20%205282-14.html" TargetMode="External"/><Relationship Id="rId68" Type="http://schemas.openxmlformats.org/officeDocument/2006/relationships/hyperlink" Target="https://www.aduana.gov.py/vui" TargetMode="External"/><Relationship Id="rId89" Type="http://schemas.openxmlformats.org/officeDocument/2006/relationships/hyperlink" Target="https://www.aduana.gov.py/7449-1-Ley%20N%20%205282-14.html" TargetMode="External"/><Relationship Id="rId112" Type="http://schemas.openxmlformats.org/officeDocument/2006/relationships/hyperlink" Target="https://secure.aduana.gov.py/sqr/home.seam" TargetMode="External"/><Relationship Id="rId133" Type="http://schemas.openxmlformats.org/officeDocument/2006/relationships/hyperlink" Target="https://www.contrataciones.gov.py/licitaciones/adjudicacion/397461-servicio-lavado-vehiculo-1/resumen-adjudicacion.html" TargetMode="External"/><Relationship Id="rId154" Type="http://schemas.openxmlformats.org/officeDocument/2006/relationships/hyperlink" Target="https://www.aduana.gov.py/7449-1-Ley%20N%20%205282-14.html" TargetMode="External"/><Relationship Id="rId175" Type="http://schemas.openxmlformats.org/officeDocument/2006/relationships/hyperlink" Target="http://www.denuncias.gov.py/ssps/faces/public/denuncia/busquedaDenuncia.xhtml;jsessionid=AR9qoUD8vRc8DxYfD1R8EiCH6LVf78A49Ey3qxin.www" TargetMode="External"/><Relationship Id="rId196" Type="http://schemas.openxmlformats.org/officeDocument/2006/relationships/hyperlink" Target="http://www.denuncias.gov.py/ssps/faces/public/denuncia/busquedaDenuncia.xhtml;jsessionid=AR9qoUD8vRc8DxYfD1R8EiCH6LVf78A49Ey3qxin.www" TargetMode="External"/><Relationship Id="rId200" Type="http://schemas.openxmlformats.org/officeDocument/2006/relationships/hyperlink" Target="http://www.denuncias.gov.py/ssps/faces/public/denuncia/busquedaDenuncia.xhtml;jsessionid=AR9qoUD8vRc8DxYfD1R8EiCH6LVf78A49Ey3qxin.www" TargetMode="External"/><Relationship Id="rId16" Type="http://schemas.openxmlformats.org/officeDocument/2006/relationships/hyperlink" Target="https://informacionpublica.paraguay.gov.py/portal/" TargetMode="External"/><Relationship Id="rId221" Type="http://schemas.openxmlformats.org/officeDocument/2006/relationships/hyperlink" Target="https://www.contrataciones.gov.py/licitaciones/adjudicacion/403219-mantenimiento-correctivo-preventivo-equipos-rayos-x-marca-rapiscan-systems-1/resumen-adjudicacion.html" TargetMode="External"/><Relationship Id="rId37" Type="http://schemas.openxmlformats.org/officeDocument/2006/relationships/hyperlink" Target="https://www.aduana.gov.py/3822-1-Ley%20N%C2%B0%205.189.html" TargetMode="External"/><Relationship Id="rId58" Type="http://schemas.openxmlformats.org/officeDocument/2006/relationships/hyperlink" Target="https://secure.aduana.gov.py/sqr/quejas/consultaQuejas.seam?initVar=INIT&amp;conversationPropagation=begin" TargetMode="External"/><Relationship Id="rId79" Type="http://schemas.openxmlformats.org/officeDocument/2006/relationships/hyperlink" Target="https://app.powerbi.com/view?r=eyJrIjoiMmJlYjg1YzgtMmQ3Mi00YzVkLWJkOTQtOTE3ZTZkNzVhYTAzIiwidCI6Ijk2ZDUwYjY5LTE5MGQtNDkxYy1hM2U1LWExYWRlYmMxYTg3NSJ9" TargetMode="External"/><Relationship Id="rId102" Type="http://schemas.openxmlformats.org/officeDocument/2006/relationships/hyperlink" Target="https://secure.aduana.gov.py/sqr/home.seam" TargetMode="External"/><Relationship Id="rId123" Type="http://schemas.openxmlformats.org/officeDocument/2006/relationships/hyperlink" Target="https://www.aduana.gov.py/7984-8-Aduanas%20registr%C3%B3%20recaudaci%C3%B3n%20hist%C3%B3rica%20de%20%E2%82%B2%201,13%20billones%20.html" TargetMode="External"/><Relationship Id="rId144" Type="http://schemas.openxmlformats.org/officeDocument/2006/relationships/hyperlink" Target="https://informacionpublica.paraguay.gov.py/portal/" TargetMode="External"/><Relationship Id="rId90" Type="http://schemas.openxmlformats.org/officeDocument/2006/relationships/hyperlink" Target="https://www.aduana.gov.py/7449-1-Ley%20N%20%205282-14.html" TargetMode="External"/><Relationship Id="rId165" Type="http://schemas.openxmlformats.org/officeDocument/2006/relationships/hyperlink" Target="http://www.denuncias.gov.py/ssps/faces/public/denuncia/busquedaDenuncia.xhtml;jsessionid=AR9qoUD8vRc8DxYfD1R8EiCH6LVf78A49Ey3qxin.www" TargetMode="External"/><Relationship Id="rId186" Type="http://schemas.openxmlformats.org/officeDocument/2006/relationships/hyperlink" Target="http://www.denuncias.gov.py/ssps/faces/public/denuncia/busquedaDenuncia.xhtml;jsessionid=AR9qoUD8vRc8DxYfD1R8EiCH6LVf78A49Ey3qxin.www" TargetMode="External"/><Relationship Id="rId211" Type="http://schemas.openxmlformats.org/officeDocument/2006/relationships/hyperlink" Target="http://www.denuncias.gov.py/ssps/faces/public/denuncia/busquedaDenuncia.xhtml;jsessionid=AR9qoUD8vRc8DxYfD1R8EiCH6LVf78A49Ey3qxin.www" TargetMode="External"/><Relationship Id="rId23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2:P476"/>
  <sheetViews>
    <sheetView tabSelected="1" topLeftCell="A629" zoomScale="85" zoomScaleNormal="85" workbookViewId="0">
      <selection activeCell="B646" sqref="B646"/>
    </sheetView>
  </sheetViews>
  <sheetFormatPr baseColWidth="10" defaultRowHeight="15"/>
  <cols>
    <col min="1" max="1" width="21.7109375" customWidth="1"/>
    <col min="2" max="2" width="42.7109375" customWidth="1"/>
    <col min="3" max="3" width="21.7109375" customWidth="1"/>
    <col min="4" max="4" width="20.7109375" customWidth="1"/>
    <col min="5" max="5" width="22.85546875" customWidth="1"/>
    <col min="6" max="11" width="20.7109375" customWidth="1"/>
    <col min="12" max="12" width="16.5703125" customWidth="1"/>
    <col min="13" max="13" width="20.7109375" customWidth="1"/>
  </cols>
  <sheetData>
    <row r="2" spans="1:9" ht="26.25">
      <c r="A2" s="267" t="s">
        <v>549</v>
      </c>
      <c r="B2" s="268"/>
      <c r="C2" s="268"/>
      <c r="D2" s="268"/>
      <c r="E2" s="268"/>
      <c r="F2" s="268"/>
      <c r="G2" s="268"/>
      <c r="H2" s="268"/>
      <c r="I2" s="268"/>
    </row>
    <row r="4" spans="1:9" ht="18.75">
      <c r="A4" s="84" t="s">
        <v>0</v>
      </c>
      <c r="B4" s="1"/>
      <c r="C4" s="1"/>
      <c r="D4" s="1"/>
      <c r="E4" s="1"/>
      <c r="F4" s="1"/>
      <c r="G4" s="1"/>
      <c r="H4" s="1"/>
    </row>
    <row r="5" spans="1:9" ht="27">
      <c r="A5" s="25" t="s">
        <v>1</v>
      </c>
      <c r="B5" s="340" t="s">
        <v>2</v>
      </c>
      <c r="C5" s="340"/>
      <c r="D5" s="340"/>
      <c r="E5" s="340"/>
      <c r="F5" s="340"/>
      <c r="G5" s="1"/>
      <c r="H5" s="1"/>
    </row>
    <row r="6" spans="1:9" ht="25.5">
      <c r="A6" s="25" t="s">
        <v>3</v>
      </c>
      <c r="B6" s="330" t="s">
        <v>612</v>
      </c>
      <c r="C6" s="330"/>
      <c r="D6" s="330"/>
      <c r="E6" s="330"/>
      <c r="F6" s="330"/>
      <c r="G6" s="1"/>
      <c r="H6" s="1"/>
    </row>
    <row r="7" spans="1:9" ht="18.75">
      <c r="A7" s="341" t="s">
        <v>4</v>
      </c>
      <c r="B7" s="341"/>
      <c r="C7" s="1"/>
      <c r="D7" s="1"/>
      <c r="E7" s="1"/>
      <c r="F7" s="1"/>
      <c r="G7" s="1"/>
      <c r="H7" s="1"/>
    </row>
    <row r="8" spans="1:9" ht="15" customHeight="1">
      <c r="A8" s="342" t="s">
        <v>5</v>
      </c>
      <c r="B8" s="342"/>
      <c r="C8" s="342"/>
      <c r="D8" s="342"/>
      <c r="E8" s="342"/>
      <c r="F8" s="342"/>
      <c r="G8" s="342"/>
      <c r="H8" s="342"/>
      <c r="I8" s="342"/>
    </row>
    <row r="9" spans="1:9" ht="15" customHeight="1">
      <c r="A9" s="342"/>
      <c r="B9" s="342"/>
      <c r="C9" s="342"/>
      <c r="D9" s="342"/>
      <c r="E9" s="342"/>
      <c r="F9" s="342"/>
      <c r="G9" s="342"/>
      <c r="H9" s="342"/>
      <c r="I9" s="342"/>
    </row>
    <row r="10" spans="1:9" ht="15" customHeight="1">
      <c r="A10" s="342"/>
      <c r="B10" s="342"/>
      <c r="C10" s="342"/>
      <c r="D10" s="342"/>
      <c r="E10" s="342"/>
      <c r="F10" s="342"/>
      <c r="G10" s="342"/>
      <c r="H10" s="342"/>
      <c r="I10" s="342"/>
    </row>
    <row r="11" spans="1:9" ht="15" customHeight="1">
      <c r="A11" s="342"/>
      <c r="B11" s="342"/>
      <c r="C11" s="342"/>
      <c r="D11" s="342"/>
      <c r="E11" s="342"/>
      <c r="F11" s="342"/>
      <c r="G11" s="342"/>
      <c r="H11" s="342"/>
      <c r="I11" s="342"/>
    </row>
    <row r="13" spans="1:9" ht="18.75">
      <c r="A13" s="343" t="s">
        <v>6</v>
      </c>
      <c r="B13" s="343"/>
      <c r="C13" s="343"/>
      <c r="D13" s="1"/>
      <c r="E13" s="1"/>
      <c r="F13" s="1"/>
      <c r="G13" s="1"/>
      <c r="H13" s="1"/>
    </row>
    <row r="14" spans="1:9" ht="15" customHeight="1">
      <c r="A14" s="344" t="s">
        <v>7</v>
      </c>
      <c r="B14" s="344"/>
      <c r="C14" s="344"/>
      <c r="D14" s="344"/>
      <c r="E14" s="344"/>
      <c r="F14" s="344"/>
      <c r="G14" s="344"/>
      <c r="H14" s="344"/>
      <c r="I14" s="344"/>
    </row>
    <row r="15" spans="1:9">
      <c r="A15" s="344"/>
      <c r="B15" s="344"/>
      <c r="C15" s="344"/>
      <c r="D15" s="344"/>
      <c r="E15" s="344"/>
      <c r="F15" s="344"/>
      <c r="G15" s="344"/>
      <c r="H15" s="344"/>
      <c r="I15" s="344"/>
    </row>
    <row r="16" spans="1:9">
      <c r="A16" s="344"/>
      <c r="B16" s="344"/>
      <c r="C16" s="344"/>
      <c r="D16" s="344"/>
      <c r="E16" s="344"/>
      <c r="F16" s="344"/>
      <c r="G16" s="344"/>
      <c r="H16" s="344"/>
      <c r="I16" s="344"/>
    </row>
    <row r="17" spans="1:9">
      <c r="A17" s="344"/>
      <c r="B17" s="344"/>
      <c r="C17" s="344"/>
      <c r="D17" s="344"/>
      <c r="E17" s="344"/>
      <c r="F17" s="344"/>
      <c r="G17" s="344"/>
      <c r="H17" s="344"/>
      <c r="I17" s="344"/>
    </row>
    <row r="18" spans="1:9">
      <c r="A18" s="344"/>
      <c r="B18" s="344"/>
      <c r="C18" s="344"/>
      <c r="D18" s="344"/>
      <c r="E18" s="344"/>
      <c r="F18" s="344"/>
      <c r="G18" s="344"/>
      <c r="H18" s="344"/>
      <c r="I18" s="344"/>
    </row>
    <row r="20" spans="1:9" ht="18.75">
      <c r="A20" s="213" t="s">
        <v>8</v>
      </c>
      <c r="B20" s="213"/>
      <c r="C20" s="213"/>
      <c r="D20" s="213"/>
      <c r="E20" s="213"/>
      <c r="F20" s="213"/>
      <c r="G20" s="213"/>
      <c r="H20" s="213"/>
    </row>
    <row r="21" spans="1:9" ht="15.75" thickBot="1">
      <c r="A21" s="1"/>
      <c r="B21" s="4" t="s">
        <v>9</v>
      </c>
      <c r="C21" s="1"/>
      <c r="D21" s="1"/>
      <c r="E21" s="1"/>
      <c r="F21" s="1"/>
      <c r="G21" s="1"/>
      <c r="H21" s="1"/>
    </row>
    <row r="22" spans="1:9" ht="16.5" thickTop="1" thickBot="1">
      <c r="A22" s="26" t="s">
        <v>10</v>
      </c>
      <c r="B22" s="26" t="s">
        <v>11</v>
      </c>
      <c r="C22" s="88" t="s">
        <v>12</v>
      </c>
      <c r="D22" s="254" t="s">
        <v>13</v>
      </c>
      <c r="E22" s="254"/>
      <c r="F22" s="52"/>
      <c r="G22" s="1"/>
      <c r="H22" s="1"/>
    </row>
    <row r="23" spans="1:9" ht="66" customHeight="1" thickTop="1" thickBot="1">
      <c r="A23" s="86">
        <v>1</v>
      </c>
      <c r="B23" s="86" t="s">
        <v>14</v>
      </c>
      <c r="C23" s="89" t="s">
        <v>15</v>
      </c>
      <c r="D23" s="255" t="s">
        <v>16</v>
      </c>
      <c r="E23" s="255"/>
      <c r="F23" s="53"/>
      <c r="G23" s="1"/>
      <c r="H23" s="1"/>
    </row>
    <row r="24" spans="1:9" ht="54.75" customHeight="1" thickTop="1" thickBot="1">
      <c r="A24" s="86">
        <v>2</v>
      </c>
      <c r="B24" s="86" t="s">
        <v>17</v>
      </c>
      <c r="C24" s="89" t="s">
        <v>18</v>
      </c>
      <c r="D24" s="255" t="s">
        <v>19</v>
      </c>
      <c r="E24" s="255"/>
      <c r="F24" s="53"/>
      <c r="G24" s="1"/>
      <c r="H24" s="1"/>
    </row>
    <row r="25" spans="1:9" ht="59.25" customHeight="1" thickTop="1" thickBot="1">
      <c r="A25" s="86">
        <v>3</v>
      </c>
      <c r="B25" s="87" t="s">
        <v>20</v>
      </c>
      <c r="C25" s="90" t="s">
        <v>349</v>
      </c>
      <c r="D25" s="256" t="s">
        <v>469</v>
      </c>
      <c r="E25" s="256"/>
      <c r="F25" s="54"/>
      <c r="G25" s="1"/>
      <c r="H25" s="1"/>
    </row>
    <row r="26" spans="1:9" ht="38.25" customHeight="1" thickTop="1" thickBot="1">
      <c r="A26" s="86">
        <v>4</v>
      </c>
      <c r="B26" s="86" t="s">
        <v>21</v>
      </c>
      <c r="C26" s="89" t="s">
        <v>22</v>
      </c>
      <c r="D26" s="255" t="s">
        <v>19</v>
      </c>
      <c r="E26" s="255"/>
      <c r="F26" s="53"/>
      <c r="G26" s="1"/>
      <c r="H26" s="1"/>
    </row>
    <row r="27" spans="1:9" ht="37.5" customHeight="1" thickTop="1" thickBot="1">
      <c r="A27" s="86">
        <v>5</v>
      </c>
      <c r="B27" s="86" t="s">
        <v>23</v>
      </c>
      <c r="C27" s="89" t="s">
        <v>24</v>
      </c>
      <c r="D27" s="255" t="s">
        <v>19</v>
      </c>
      <c r="E27" s="255"/>
      <c r="F27" s="53"/>
      <c r="G27" s="10"/>
      <c r="H27" s="1"/>
    </row>
    <row r="28" spans="1:9" ht="37.5" customHeight="1" thickTop="1" thickBot="1">
      <c r="A28" s="86">
        <v>6</v>
      </c>
      <c r="B28" s="86" t="s">
        <v>25</v>
      </c>
      <c r="C28" s="89" t="s">
        <v>26</v>
      </c>
      <c r="D28" s="255" t="s">
        <v>16</v>
      </c>
      <c r="E28" s="255"/>
      <c r="F28" s="53"/>
      <c r="G28" s="1"/>
      <c r="H28" s="1"/>
    </row>
    <row r="29" spans="1:9" ht="37.5" customHeight="1" thickTop="1" thickBot="1">
      <c r="A29" s="86">
        <v>7</v>
      </c>
      <c r="B29" s="86" t="s">
        <v>27</v>
      </c>
      <c r="C29" s="89" t="s">
        <v>28</v>
      </c>
      <c r="D29" s="255" t="s">
        <v>19</v>
      </c>
      <c r="E29" s="255"/>
      <c r="F29" s="53"/>
      <c r="G29" s="1"/>
      <c r="H29" s="1"/>
    </row>
    <row r="30" spans="1:9" ht="53.25" customHeight="1" thickTop="1" thickBot="1">
      <c r="A30" s="86">
        <v>8</v>
      </c>
      <c r="B30" s="86" t="s">
        <v>29</v>
      </c>
      <c r="C30" s="91" t="s">
        <v>30</v>
      </c>
      <c r="D30" s="257" t="s">
        <v>470</v>
      </c>
      <c r="E30" s="258"/>
      <c r="F30" s="53"/>
      <c r="G30" s="1"/>
      <c r="H30" s="1"/>
    </row>
    <row r="31" spans="1:9" ht="15.75" thickTop="1"/>
    <row r="34" spans="1:9" ht="18.75">
      <c r="A34" s="213" t="s">
        <v>31</v>
      </c>
      <c r="B34" s="213"/>
      <c r="C34" s="49"/>
      <c r="D34" s="48"/>
      <c r="E34" s="48"/>
      <c r="F34" s="48"/>
      <c r="G34" s="48"/>
      <c r="H34" s="48"/>
    </row>
    <row r="35" spans="1:9" ht="16.5" thickBot="1">
      <c r="A35" s="154" t="s">
        <v>32</v>
      </c>
      <c r="B35" s="154"/>
      <c r="C35" s="50"/>
      <c r="D35" s="48"/>
      <c r="E35" s="48"/>
      <c r="F35" s="48"/>
      <c r="G35" s="48"/>
      <c r="H35" s="48"/>
    </row>
    <row r="36" spans="1:9" ht="15.75" thickBot="1">
      <c r="A36" s="93"/>
      <c r="B36" s="155" t="s">
        <v>33</v>
      </c>
      <c r="C36" s="94"/>
      <c r="D36" s="94"/>
      <c r="E36" s="94"/>
      <c r="F36" s="95"/>
      <c r="G36" s="96"/>
      <c r="H36" s="96"/>
    </row>
    <row r="37" spans="1:9">
      <c r="A37" s="97"/>
      <c r="B37" s="98" t="s">
        <v>350</v>
      </c>
      <c r="C37" s="243" t="s">
        <v>34</v>
      </c>
      <c r="D37" s="244"/>
      <c r="E37" s="244"/>
      <c r="F37" s="99"/>
      <c r="G37" s="99"/>
      <c r="H37" s="99"/>
    </row>
    <row r="38" spans="1:9">
      <c r="A38" s="97"/>
      <c r="B38" s="98" t="s">
        <v>352</v>
      </c>
      <c r="C38" s="100" t="s">
        <v>351</v>
      </c>
      <c r="D38" s="101"/>
      <c r="E38" s="101"/>
      <c r="F38" s="99"/>
      <c r="G38" s="99"/>
      <c r="H38" s="99"/>
    </row>
    <row r="39" spans="1:9">
      <c r="A39" s="97"/>
      <c r="B39" s="102" t="s">
        <v>401</v>
      </c>
      <c r="C39" s="103" t="s">
        <v>261</v>
      </c>
      <c r="D39" s="99"/>
      <c r="E39" s="99"/>
      <c r="F39" s="99"/>
      <c r="G39" s="99"/>
      <c r="H39" s="99"/>
    </row>
    <row r="40" spans="1:9" ht="15" customHeight="1">
      <c r="A40" s="242" t="s">
        <v>35</v>
      </c>
      <c r="B40" s="242"/>
      <c r="C40" s="242"/>
      <c r="D40" s="242"/>
      <c r="E40" s="242"/>
      <c r="F40" s="242"/>
      <c r="G40" s="242"/>
      <c r="H40" s="242"/>
      <c r="I40" s="242"/>
    </row>
    <row r="41" spans="1:9" ht="15" customHeight="1">
      <c r="A41" s="242"/>
      <c r="B41" s="242"/>
      <c r="C41" s="242"/>
      <c r="D41" s="242"/>
      <c r="E41" s="242"/>
      <c r="F41" s="242"/>
      <c r="G41" s="242"/>
      <c r="H41" s="242"/>
      <c r="I41" s="242"/>
    </row>
    <row r="42" spans="1:9" ht="15.75" customHeight="1">
      <c r="A42" s="242"/>
      <c r="B42" s="242"/>
      <c r="C42" s="242"/>
      <c r="D42" s="242"/>
      <c r="E42" s="242"/>
      <c r="F42" s="242"/>
      <c r="G42" s="242"/>
      <c r="H42" s="242"/>
      <c r="I42" s="242"/>
    </row>
    <row r="43" spans="1:9" ht="15.75" thickBot="1">
      <c r="A43" s="1"/>
      <c r="B43" s="1"/>
      <c r="C43" s="1"/>
      <c r="D43" s="1"/>
      <c r="E43" s="1"/>
      <c r="F43" s="1"/>
      <c r="G43" s="1"/>
      <c r="H43" s="1"/>
    </row>
    <row r="44" spans="1:9" ht="31.5" customHeight="1">
      <c r="A44" s="156" t="s">
        <v>36</v>
      </c>
      <c r="B44" s="157" t="s">
        <v>37</v>
      </c>
      <c r="C44" s="157" t="s">
        <v>38</v>
      </c>
      <c r="D44" s="157" t="s">
        <v>39</v>
      </c>
      <c r="E44" s="269" t="s">
        <v>40</v>
      </c>
      <c r="F44" s="269"/>
      <c r="G44" s="269"/>
      <c r="H44" s="269"/>
      <c r="I44" s="270"/>
    </row>
    <row r="45" spans="1:9" ht="33" customHeight="1">
      <c r="A45" s="249" t="s">
        <v>41</v>
      </c>
      <c r="B45" s="250"/>
      <c r="C45" s="250"/>
      <c r="D45" s="250"/>
      <c r="E45" s="271" t="s">
        <v>42</v>
      </c>
      <c r="F45" s="272"/>
      <c r="G45" s="272"/>
      <c r="H45" s="272"/>
      <c r="I45" s="273"/>
    </row>
    <row r="46" spans="1:9" ht="33" customHeight="1">
      <c r="A46" s="249"/>
      <c r="B46" s="250"/>
      <c r="C46" s="250"/>
      <c r="D46" s="250"/>
      <c r="E46" s="274"/>
      <c r="F46" s="275"/>
      <c r="G46" s="275"/>
      <c r="H46" s="275"/>
      <c r="I46" s="276"/>
    </row>
    <row r="47" spans="1:9" ht="33" customHeight="1" thickBot="1">
      <c r="A47" s="251"/>
      <c r="B47" s="252"/>
      <c r="C47" s="252"/>
      <c r="D47" s="252"/>
      <c r="E47" s="277"/>
      <c r="F47" s="278"/>
      <c r="G47" s="278"/>
      <c r="H47" s="278"/>
      <c r="I47" s="279"/>
    </row>
    <row r="49" spans="1:9" ht="18.75">
      <c r="A49" s="85" t="s">
        <v>43</v>
      </c>
      <c r="B49" s="1"/>
      <c r="C49" s="1"/>
      <c r="D49" s="1"/>
      <c r="E49" s="1"/>
      <c r="F49" s="1"/>
      <c r="G49" s="1"/>
      <c r="H49" s="1"/>
    </row>
    <row r="50" spans="1:9" ht="15.75">
      <c r="A50" s="92" t="s">
        <v>44</v>
      </c>
      <c r="B50" s="1"/>
      <c r="C50" s="1"/>
      <c r="D50" s="1"/>
      <c r="E50" s="1"/>
      <c r="F50" s="1"/>
      <c r="G50" s="1"/>
      <c r="H50" s="1"/>
    </row>
    <row r="51" spans="1:9" ht="15.75">
      <c r="A51" s="158" t="s">
        <v>45</v>
      </c>
      <c r="B51" s="158" t="s">
        <v>46</v>
      </c>
      <c r="C51" s="345" t="s">
        <v>573</v>
      </c>
      <c r="D51" s="346"/>
      <c r="E51" s="346"/>
      <c r="F51" s="346"/>
      <c r="G51" s="346"/>
      <c r="H51" s="346"/>
      <c r="I51" s="347"/>
    </row>
    <row r="52" spans="1:9" ht="15" customHeight="1">
      <c r="A52" s="104" t="s">
        <v>47</v>
      </c>
      <c r="B52" s="104" t="s">
        <v>48</v>
      </c>
      <c r="C52" s="259" t="s">
        <v>49</v>
      </c>
      <c r="D52" s="259"/>
      <c r="E52" s="259"/>
      <c r="F52" s="259"/>
      <c r="G52" s="259"/>
      <c r="H52" s="259"/>
      <c r="I52" s="259"/>
    </row>
    <row r="53" spans="1:9" ht="15" customHeight="1">
      <c r="A53" s="104" t="s">
        <v>50</v>
      </c>
      <c r="B53" s="152" t="s">
        <v>48</v>
      </c>
      <c r="C53" s="280" t="s">
        <v>296</v>
      </c>
      <c r="D53" s="280"/>
      <c r="E53" s="280"/>
      <c r="F53" s="280"/>
      <c r="G53" s="280"/>
      <c r="H53" s="280"/>
      <c r="I53" s="280"/>
    </row>
    <row r="54" spans="1:9" ht="15" customHeight="1">
      <c r="A54" s="106" t="s">
        <v>51</v>
      </c>
      <c r="B54" s="106" t="s">
        <v>48</v>
      </c>
      <c r="C54" s="259" t="s">
        <v>295</v>
      </c>
      <c r="D54" s="259"/>
      <c r="E54" s="259"/>
      <c r="F54" s="259"/>
      <c r="G54" s="259"/>
      <c r="H54" s="259"/>
      <c r="I54" s="259"/>
    </row>
    <row r="55" spans="1:9" ht="15" customHeight="1">
      <c r="A55" s="104" t="s">
        <v>52</v>
      </c>
      <c r="B55" s="105" t="s">
        <v>268</v>
      </c>
      <c r="C55" s="259" t="s">
        <v>269</v>
      </c>
      <c r="D55" s="259"/>
      <c r="E55" s="259"/>
      <c r="F55" s="259"/>
      <c r="G55" s="259"/>
      <c r="H55" s="259"/>
      <c r="I55" s="259"/>
    </row>
    <row r="56" spans="1:9" ht="15" customHeight="1">
      <c r="A56" s="104" t="s">
        <v>65</v>
      </c>
      <c r="B56" s="105" t="s">
        <v>355</v>
      </c>
      <c r="C56" s="259" t="s">
        <v>354</v>
      </c>
      <c r="D56" s="259"/>
      <c r="E56" s="259"/>
      <c r="F56" s="259"/>
      <c r="G56" s="259"/>
      <c r="H56" s="259"/>
      <c r="I56" s="259"/>
    </row>
    <row r="57" spans="1:9" ht="15" customHeight="1">
      <c r="A57" s="104" t="s">
        <v>66</v>
      </c>
      <c r="B57" s="104" t="s">
        <v>48</v>
      </c>
      <c r="C57" s="259" t="s">
        <v>356</v>
      </c>
      <c r="D57" s="259"/>
      <c r="E57" s="259"/>
      <c r="F57" s="259"/>
      <c r="G57" s="259"/>
      <c r="H57" s="259"/>
      <c r="I57" s="259"/>
    </row>
    <row r="58" spans="1:9" ht="15" customHeight="1">
      <c r="A58" s="104" t="s">
        <v>353</v>
      </c>
      <c r="B58" s="104" t="s">
        <v>48</v>
      </c>
      <c r="C58" s="259" t="s">
        <v>359</v>
      </c>
      <c r="D58" s="259"/>
      <c r="E58" s="259"/>
      <c r="F58" s="259"/>
      <c r="G58" s="259"/>
      <c r="H58" s="259"/>
      <c r="I58" s="259"/>
    </row>
    <row r="59" spans="1:9" ht="15" customHeight="1">
      <c r="A59" s="104" t="s">
        <v>357</v>
      </c>
      <c r="B59" s="105" t="s">
        <v>355</v>
      </c>
      <c r="C59" s="259" t="s">
        <v>467</v>
      </c>
      <c r="D59" s="259"/>
      <c r="E59" s="259"/>
      <c r="F59" s="259"/>
      <c r="G59" s="259"/>
      <c r="H59" s="259"/>
      <c r="I59" s="259"/>
    </row>
    <row r="60" spans="1:9" ht="15.75" customHeight="1">
      <c r="A60" s="106" t="s">
        <v>358</v>
      </c>
      <c r="B60" s="107" t="s">
        <v>355</v>
      </c>
      <c r="C60" s="259" t="s">
        <v>468</v>
      </c>
      <c r="D60" s="259"/>
      <c r="E60" s="259"/>
      <c r="F60" s="259"/>
      <c r="G60" s="259"/>
      <c r="H60" s="259"/>
      <c r="I60" s="259"/>
    </row>
    <row r="61" spans="1:9" ht="15.75" customHeight="1">
      <c r="A61" s="106" t="s">
        <v>471</v>
      </c>
      <c r="B61" s="108" t="s">
        <v>355</v>
      </c>
      <c r="C61" s="259" t="s">
        <v>546</v>
      </c>
      <c r="D61" s="259"/>
      <c r="E61" s="259"/>
      <c r="F61" s="259"/>
      <c r="G61" s="259"/>
      <c r="H61" s="259"/>
      <c r="I61" s="259"/>
    </row>
    <row r="62" spans="1:9" ht="15.75">
      <c r="A62" s="104" t="s">
        <v>472</v>
      </c>
      <c r="B62" s="104"/>
      <c r="C62" s="259"/>
      <c r="D62" s="259"/>
      <c r="E62" s="259"/>
      <c r="F62" s="259"/>
      <c r="G62" s="259"/>
      <c r="H62" s="259"/>
      <c r="I62" s="259"/>
    </row>
    <row r="63" spans="1:9" ht="15.75">
      <c r="A63" s="104" t="s">
        <v>473</v>
      </c>
      <c r="B63" s="104"/>
      <c r="C63" s="259"/>
      <c r="D63" s="259"/>
      <c r="E63" s="259"/>
      <c r="F63" s="259"/>
      <c r="G63" s="259"/>
      <c r="H63" s="259"/>
      <c r="I63" s="259"/>
    </row>
    <row r="64" spans="1:9" s="24" customFormat="1">
      <c r="A64" s="109"/>
      <c r="B64" s="109"/>
      <c r="C64" s="110"/>
      <c r="D64" s="110"/>
      <c r="E64" s="110"/>
      <c r="F64" s="110"/>
    </row>
    <row r="65" spans="1:9" s="24" customFormat="1" ht="15.75">
      <c r="A65" s="111" t="s">
        <v>53</v>
      </c>
      <c r="B65" s="51"/>
      <c r="C65" s="110"/>
      <c r="D65" s="110"/>
      <c r="E65" s="110"/>
      <c r="F65" s="110"/>
    </row>
    <row r="66" spans="1:9" ht="15.75">
      <c r="A66" s="158" t="s">
        <v>45</v>
      </c>
      <c r="B66" s="158" t="s">
        <v>46</v>
      </c>
      <c r="C66" s="345" t="s">
        <v>574</v>
      </c>
      <c r="D66" s="346"/>
      <c r="E66" s="346"/>
      <c r="F66" s="346"/>
      <c r="G66" s="346"/>
      <c r="H66" s="346"/>
      <c r="I66" s="347"/>
    </row>
    <row r="67" spans="1:9" ht="36" customHeight="1">
      <c r="A67" s="106" t="s">
        <v>47</v>
      </c>
      <c r="B67" s="106">
        <v>79</v>
      </c>
      <c r="C67" s="259" t="s">
        <v>54</v>
      </c>
      <c r="D67" s="259"/>
      <c r="E67" s="259"/>
      <c r="F67" s="259"/>
      <c r="G67" s="259"/>
      <c r="H67" s="259"/>
      <c r="I67" s="259"/>
    </row>
    <row r="68" spans="1:9" ht="36.75" customHeight="1">
      <c r="A68" s="104" t="s">
        <v>50</v>
      </c>
      <c r="B68" s="104">
        <v>83</v>
      </c>
      <c r="C68" s="259" t="s">
        <v>270</v>
      </c>
      <c r="D68" s="259"/>
      <c r="E68" s="259"/>
      <c r="F68" s="259"/>
      <c r="G68" s="259"/>
      <c r="H68" s="259"/>
      <c r="I68" s="259"/>
    </row>
    <row r="69" spans="1:9" ht="36" customHeight="1">
      <c r="A69" s="104" t="s">
        <v>51</v>
      </c>
      <c r="B69" s="104">
        <v>100</v>
      </c>
      <c r="C69" s="259" t="s">
        <v>270</v>
      </c>
      <c r="D69" s="259"/>
      <c r="E69" s="259"/>
      <c r="F69" s="259"/>
      <c r="G69" s="259"/>
      <c r="H69" s="259"/>
      <c r="I69" s="259"/>
    </row>
    <row r="70" spans="1:9" ht="36" customHeight="1">
      <c r="A70" s="104" t="s">
        <v>52</v>
      </c>
      <c r="B70" s="104">
        <v>100</v>
      </c>
      <c r="C70" s="259" t="s">
        <v>270</v>
      </c>
      <c r="D70" s="259"/>
      <c r="E70" s="259"/>
      <c r="F70" s="259"/>
      <c r="G70" s="259"/>
      <c r="H70" s="259"/>
      <c r="I70" s="259"/>
    </row>
    <row r="71" spans="1:9" s="21" customFormat="1" ht="35.25" customHeight="1">
      <c r="A71" s="104" t="s">
        <v>65</v>
      </c>
      <c r="B71" s="159">
        <v>1</v>
      </c>
      <c r="C71" s="259" t="s">
        <v>270</v>
      </c>
      <c r="D71" s="259"/>
      <c r="E71" s="259"/>
      <c r="F71" s="259"/>
      <c r="G71" s="259"/>
      <c r="H71" s="259"/>
      <c r="I71" s="259"/>
    </row>
    <row r="72" spans="1:9" ht="30" customHeight="1">
      <c r="A72" s="104" t="s">
        <v>66</v>
      </c>
      <c r="B72" s="159">
        <v>1</v>
      </c>
      <c r="C72" s="259" t="s">
        <v>270</v>
      </c>
      <c r="D72" s="259"/>
      <c r="E72" s="259"/>
      <c r="F72" s="259"/>
      <c r="G72" s="259"/>
      <c r="H72" s="259"/>
      <c r="I72" s="259"/>
    </row>
    <row r="73" spans="1:9" ht="30" customHeight="1">
      <c r="A73" s="104" t="s">
        <v>353</v>
      </c>
      <c r="B73" s="159">
        <v>1</v>
      </c>
      <c r="C73" s="259" t="s">
        <v>270</v>
      </c>
      <c r="D73" s="259"/>
      <c r="E73" s="259"/>
      <c r="F73" s="259"/>
      <c r="G73" s="259"/>
      <c r="H73" s="259"/>
      <c r="I73" s="259"/>
    </row>
    <row r="74" spans="1:9" ht="15" customHeight="1">
      <c r="A74" s="104" t="s">
        <v>357</v>
      </c>
      <c r="B74" s="159">
        <v>1</v>
      </c>
      <c r="C74" s="259" t="s">
        <v>54</v>
      </c>
      <c r="D74" s="259"/>
      <c r="E74" s="259"/>
      <c r="F74" s="259"/>
      <c r="G74" s="259"/>
      <c r="H74" s="259"/>
      <c r="I74" s="259"/>
    </row>
    <row r="75" spans="1:9" ht="15" customHeight="1">
      <c r="A75" s="104" t="s">
        <v>399</v>
      </c>
      <c r="B75" s="159">
        <v>1</v>
      </c>
      <c r="C75" s="259" t="s">
        <v>54</v>
      </c>
      <c r="D75" s="259"/>
      <c r="E75" s="259"/>
      <c r="F75" s="259"/>
      <c r="G75" s="259"/>
      <c r="H75" s="259"/>
      <c r="I75" s="259"/>
    </row>
    <row r="76" spans="1:9" ht="15" customHeight="1">
      <c r="A76" s="104" t="s">
        <v>471</v>
      </c>
      <c r="B76" s="159">
        <v>1</v>
      </c>
      <c r="C76" s="259" t="s">
        <v>54</v>
      </c>
      <c r="D76" s="259"/>
      <c r="E76" s="259"/>
      <c r="F76" s="259"/>
      <c r="G76" s="259"/>
      <c r="H76" s="259"/>
      <c r="I76" s="259"/>
    </row>
    <row r="77" spans="1:9" ht="15.75">
      <c r="A77" s="104" t="s">
        <v>472</v>
      </c>
      <c r="B77" s="159"/>
      <c r="C77" s="259"/>
      <c r="D77" s="259"/>
      <c r="E77" s="259"/>
      <c r="F77" s="259"/>
      <c r="G77" s="259"/>
      <c r="H77" s="259"/>
      <c r="I77" s="259"/>
    </row>
    <row r="78" spans="1:9" ht="15.75">
      <c r="A78" s="104" t="s">
        <v>473</v>
      </c>
      <c r="B78" s="159"/>
      <c r="C78" s="259"/>
      <c r="D78" s="259"/>
      <c r="E78" s="259"/>
      <c r="F78" s="259"/>
      <c r="G78" s="259"/>
      <c r="H78" s="259"/>
      <c r="I78" s="259"/>
    </row>
    <row r="79" spans="1:9">
      <c r="A79" s="112"/>
      <c r="B79" s="113"/>
      <c r="C79" s="114"/>
      <c r="D79" s="114"/>
      <c r="E79" s="114"/>
      <c r="F79" s="114"/>
    </row>
    <row r="80" spans="1:9" ht="15.75">
      <c r="A80" s="115" t="s">
        <v>55</v>
      </c>
      <c r="B80" s="1"/>
      <c r="C80" s="1"/>
      <c r="D80" s="1"/>
      <c r="E80" s="1"/>
      <c r="F80" s="1"/>
    </row>
    <row r="81" spans="1:9" ht="31.5">
      <c r="A81" s="160" t="s">
        <v>45</v>
      </c>
      <c r="B81" s="161" t="s">
        <v>56</v>
      </c>
      <c r="C81" s="161" t="s">
        <v>57</v>
      </c>
      <c r="D81" s="161" t="s">
        <v>58</v>
      </c>
      <c r="E81" s="162" t="s">
        <v>59</v>
      </c>
      <c r="F81" s="161" t="s">
        <v>60</v>
      </c>
    </row>
    <row r="82" spans="1:9" ht="63">
      <c r="A82" s="117" t="s">
        <v>47</v>
      </c>
      <c r="B82" s="153">
        <v>5</v>
      </c>
      <c r="C82" s="153">
        <v>6</v>
      </c>
      <c r="D82" s="153" t="s">
        <v>61</v>
      </c>
      <c r="E82" s="141" t="s">
        <v>62</v>
      </c>
      <c r="F82" s="153" t="s">
        <v>63</v>
      </c>
      <c r="G82" s="1"/>
      <c r="H82" s="1"/>
      <c r="I82" s="1"/>
    </row>
    <row r="83" spans="1:9" ht="63">
      <c r="A83" s="117" t="s">
        <v>50</v>
      </c>
      <c r="B83" s="153">
        <v>6</v>
      </c>
      <c r="C83" s="153">
        <v>6</v>
      </c>
      <c r="D83" s="153" t="s">
        <v>61</v>
      </c>
      <c r="E83" s="141" t="s">
        <v>62</v>
      </c>
      <c r="F83" s="153" t="s">
        <v>61</v>
      </c>
      <c r="G83" s="1"/>
      <c r="H83" s="1"/>
      <c r="I83" s="1"/>
    </row>
    <row r="84" spans="1:9" ht="63">
      <c r="A84" s="117" t="s">
        <v>51</v>
      </c>
      <c r="B84" s="153">
        <v>23</v>
      </c>
      <c r="C84" s="153">
        <v>22</v>
      </c>
      <c r="D84" s="153" t="s">
        <v>61</v>
      </c>
      <c r="E84" s="141" t="s">
        <v>62</v>
      </c>
      <c r="F84" s="153" t="s">
        <v>64</v>
      </c>
      <c r="G84" s="1"/>
      <c r="H84" s="1"/>
      <c r="I84" s="1"/>
    </row>
    <row r="85" spans="1:9" ht="63">
      <c r="A85" s="117" t="s">
        <v>52</v>
      </c>
      <c r="B85" s="104">
        <v>16</v>
      </c>
      <c r="C85" s="104">
        <v>16</v>
      </c>
      <c r="D85" s="104" t="s">
        <v>61</v>
      </c>
      <c r="E85" s="118" t="s">
        <v>327</v>
      </c>
      <c r="F85" s="104" t="s">
        <v>61</v>
      </c>
      <c r="G85" s="1"/>
      <c r="H85" s="1"/>
      <c r="I85" s="1"/>
    </row>
    <row r="86" spans="1:9" ht="63">
      <c r="A86" s="117" t="s">
        <v>65</v>
      </c>
      <c r="B86" s="104">
        <v>12</v>
      </c>
      <c r="C86" s="104">
        <v>12</v>
      </c>
      <c r="D86" s="104" t="s">
        <v>61</v>
      </c>
      <c r="E86" s="118" t="s">
        <v>327</v>
      </c>
      <c r="F86" s="104" t="s">
        <v>61</v>
      </c>
      <c r="G86" s="1"/>
      <c r="H86" s="1"/>
      <c r="I86" s="1"/>
    </row>
    <row r="87" spans="1:9" ht="63">
      <c r="A87" s="117" t="s">
        <v>66</v>
      </c>
      <c r="B87" s="104">
        <v>5</v>
      </c>
      <c r="C87" s="104">
        <v>3</v>
      </c>
      <c r="D87" s="104" t="s">
        <v>61</v>
      </c>
      <c r="E87" s="118" t="s">
        <v>327</v>
      </c>
      <c r="F87" s="104" t="s">
        <v>326</v>
      </c>
      <c r="G87" s="1"/>
      <c r="H87" s="1"/>
      <c r="I87" s="1"/>
    </row>
    <row r="88" spans="1:9" ht="63">
      <c r="A88" s="117" t="s">
        <v>353</v>
      </c>
      <c r="B88" s="104">
        <v>10</v>
      </c>
      <c r="C88" s="104">
        <v>10</v>
      </c>
      <c r="D88" s="104" t="s">
        <v>61</v>
      </c>
      <c r="E88" s="118" t="s">
        <v>62</v>
      </c>
      <c r="F88" s="104" t="s">
        <v>61</v>
      </c>
      <c r="G88" s="20"/>
      <c r="H88" s="20"/>
      <c r="I88" s="20"/>
    </row>
    <row r="89" spans="1:9" ht="63">
      <c r="A89" s="117" t="s">
        <v>357</v>
      </c>
      <c r="B89" s="104">
        <v>17</v>
      </c>
      <c r="C89" s="104">
        <v>17</v>
      </c>
      <c r="D89" s="104" t="s">
        <v>61</v>
      </c>
      <c r="E89" s="118" t="s">
        <v>62</v>
      </c>
      <c r="F89" s="104" t="s">
        <v>61</v>
      </c>
      <c r="G89" s="20"/>
      <c r="H89" s="20"/>
      <c r="I89" s="20"/>
    </row>
    <row r="90" spans="1:9" ht="63">
      <c r="A90" s="117" t="s">
        <v>399</v>
      </c>
      <c r="B90" s="104">
        <v>10</v>
      </c>
      <c r="C90" s="104">
        <v>8</v>
      </c>
      <c r="D90" s="104" t="s">
        <v>61</v>
      </c>
      <c r="E90" s="118" t="s">
        <v>62</v>
      </c>
      <c r="F90" s="104" t="s">
        <v>400</v>
      </c>
      <c r="G90" s="20"/>
      <c r="H90" s="20"/>
      <c r="I90" s="20"/>
    </row>
    <row r="91" spans="1:9" ht="63">
      <c r="A91" s="117" t="s">
        <v>471</v>
      </c>
      <c r="B91" s="104">
        <v>9</v>
      </c>
      <c r="C91" s="104">
        <v>9</v>
      </c>
      <c r="D91" s="104" t="s">
        <v>61</v>
      </c>
      <c r="E91" s="118" t="s">
        <v>62</v>
      </c>
      <c r="F91" s="104" t="s">
        <v>61</v>
      </c>
      <c r="G91" s="20"/>
      <c r="H91" s="20"/>
      <c r="I91" s="20"/>
    </row>
    <row r="92" spans="1:9" ht="63">
      <c r="A92" s="117" t="s">
        <v>472</v>
      </c>
      <c r="B92" s="104">
        <v>10</v>
      </c>
      <c r="C92" s="104">
        <v>10</v>
      </c>
      <c r="D92" s="104" t="s">
        <v>61</v>
      </c>
      <c r="E92" s="118" t="s">
        <v>62</v>
      </c>
      <c r="F92" s="104" t="s">
        <v>61</v>
      </c>
      <c r="G92" s="20"/>
      <c r="H92" s="20"/>
      <c r="I92" s="20"/>
    </row>
    <row r="93" spans="1:9" ht="63">
      <c r="A93" s="117" t="s">
        <v>473</v>
      </c>
      <c r="B93" s="104">
        <v>8</v>
      </c>
      <c r="C93" s="104">
        <v>6</v>
      </c>
      <c r="D93" s="104" t="s">
        <v>61</v>
      </c>
      <c r="E93" s="118" t="s">
        <v>62</v>
      </c>
      <c r="F93" s="104" t="s">
        <v>400</v>
      </c>
      <c r="G93" s="20"/>
      <c r="H93" s="20"/>
      <c r="I93" s="20"/>
    </row>
    <row r="95" spans="1:9" ht="15.75">
      <c r="A95" s="92" t="s">
        <v>67</v>
      </c>
      <c r="B95" s="1"/>
      <c r="C95" s="1"/>
      <c r="D95" s="1"/>
      <c r="E95" s="1"/>
      <c r="F95" s="1"/>
      <c r="G95" s="1"/>
      <c r="H95" s="1"/>
      <c r="I95" s="1"/>
    </row>
    <row r="96" spans="1:9" ht="30">
      <c r="A96" s="163" t="s">
        <v>68</v>
      </c>
      <c r="B96" s="338" t="s">
        <v>69</v>
      </c>
      <c r="C96" s="338" t="s">
        <v>70</v>
      </c>
      <c r="D96" s="338" t="s">
        <v>71</v>
      </c>
      <c r="E96" s="338" t="s">
        <v>72</v>
      </c>
      <c r="F96" s="339" t="s">
        <v>73</v>
      </c>
      <c r="G96" s="339" t="s">
        <v>74</v>
      </c>
      <c r="H96" s="339" t="s">
        <v>75</v>
      </c>
      <c r="I96" s="339" t="s">
        <v>76</v>
      </c>
    </row>
    <row r="97" spans="1:9" ht="240.75" customHeight="1">
      <c r="A97" s="76">
        <v>1</v>
      </c>
      <c r="B97" s="75" t="s">
        <v>77</v>
      </c>
      <c r="C97" s="77" t="s">
        <v>78</v>
      </c>
      <c r="D97" s="76" t="s">
        <v>346</v>
      </c>
      <c r="E97" s="75" t="s">
        <v>79</v>
      </c>
      <c r="F97" s="75" t="s">
        <v>80</v>
      </c>
      <c r="G97" s="78" t="s">
        <v>474</v>
      </c>
      <c r="H97" s="75" t="s">
        <v>81</v>
      </c>
      <c r="I97" s="78" t="s">
        <v>82</v>
      </c>
    </row>
    <row r="98" spans="1:9" ht="409.5" customHeight="1">
      <c r="A98" s="76">
        <v>2</v>
      </c>
      <c r="B98" s="75" t="s">
        <v>83</v>
      </c>
      <c r="C98" s="77" t="s">
        <v>84</v>
      </c>
      <c r="D98" s="76" t="s">
        <v>89</v>
      </c>
      <c r="E98" s="75" t="s">
        <v>79</v>
      </c>
      <c r="F98" s="75" t="s">
        <v>80</v>
      </c>
      <c r="G98" s="78" t="s">
        <v>475</v>
      </c>
      <c r="H98" s="75" t="s">
        <v>81</v>
      </c>
      <c r="I98" s="78" t="s">
        <v>82</v>
      </c>
    </row>
    <row r="99" spans="1:9" ht="357">
      <c r="A99" s="76">
        <v>3</v>
      </c>
      <c r="B99" s="75" t="s">
        <v>85</v>
      </c>
      <c r="C99" s="77" t="s">
        <v>86</v>
      </c>
      <c r="D99" s="76" t="s">
        <v>476</v>
      </c>
      <c r="E99" s="75" t="s">
        <v>79</v>
      </c>
      <c r="F99" s="75" t="s">
        <v>80</v>
      </c>
      <c r="G99" s="78" t="s">
        <v>477</v>
      </c>
      <c r="H99" s="75" t="s">
        <v>81</v>
      </c>
      <c r="I99" s="78" t="s">
        <v>82</v>
      </c>
    </row>
    <row r="100" spans="1:9" ht="153">
      <c r="A100" s="79">
        <v>4</v>
      </c>
      <c r="B100" s="75" t="s">
        <v>87</v>
      </c>
      <c r="C100" s="77" t="s">
        <v>88</v>
      </c>
      <c r="D100" s="76" t="s">
        <v>478</v>
      </c>
      <c r="E100" s="75" t="s">
        <v>90</v>
      </c>
      <c r="F100" s="75" t="s">
        <v>80</v>
      </c>
      <c r="G100" s="78" t="s">
        <v>479</v>
      </c>
      <c r="H100" s="75" t="s">
        <v>81</v>
      </c>
      <c r="I100" s="80" t="s">
        <v>82</v>
      </c>
    </row>
    <row r="101" spans="1:9" ht="216.75">
      <c r="A101" s="79">
        <v>5</v>
      </c>
      <c r="B101" s="75" t="s">
        <v>91</v>
      </c>
      <c r="C101" s="77" t="s">
        <v>92</v>
      </c>
      <c r="D101" s="76" t="s">
        <v>89</v>
      </c>
      <c r="E101" s="75" t="s">
        <v>79</v>
      </c>
      <c r="F101" s="75" t="s">
        <v>80</v>
      </c>
      <c r="G101" s="78" t="s">
        <v>480</v>
      </c>
      <c r="H101" s="75" t="s">
        <v>81</v>
      </c>
      <c r="I101" s="80" t="s">
        <v>82</v>
      </c>
    </row>
    <row r="102" spans="1:9" ht="280.5">
      <c r="A102" s="79">
        <v>6</v>
      </c>
      <c r="B102" s="75" t="s">
        <v>93</v>
      </c>
      <c r="C102" s="77" t="s">
        <v>94</v>
      </c>
      <c r="D102" s="76" t="s">
        <v>481</v>
      </c>
      <c r="E102" s="75" t="s">
        <v>90</v>
      </c>
      <c r="F102" s="75" t="s">
        <v>80</v>
      </c>
      <c r="G102" s="78" t="s">
        <v>482</v>
      </c>
      <c r="H102" s="75" t="s">
        <v>81</v>
      </c>
      <c r="I102" s="80" t="s">
        <v>82</v>
      </c>
    </row>
    <row r="103" spans="1:9" ht="267.75">
      <c r="A103" s="79">
        <v>7</v>
      </c>
      <c r="B103" s="77" t="s">
        <v>119</v>
      </c>
      <c r="C103" s="77" t="s">
        <v>347</v>
      </c>
      <c r="D103" s="76" t="s">
        <v>483</v>
      </c>
      <c r="E103" s="75" t="s">
        <v>79</v>
      </c>
      <c r="F103" s="75" t="s">
        <v>80</v>
      </c>
      <c r="G103" s="78" t="s">
        <v>484</v>
      </c>
      <c r="H103" s="75" t="s">
        <v>81</v>
      </c>
      <c r="I103" s="80" t="s">
        <v>82</v>
      </c>
    </row>
    <row r="104" spans="1:9" ht="293.25">
      <c r="A104" s="79">
        <v>8</v>
      </c>
      <c r="B104" s="75" t="s">
        <v>95</v>
      </c>
      <c r="C104" s="77" t="s">
        <v>96</v>
      </c>
      <c r="D104" s="76" t="s">
        <v>485</v>
      </c>
      <c r="E104" s="75" t="s">
        <v>90</v>
      </c>
      <c r="F104" s="75" t="s">
        <v>80</v>
      </c>
      <c r="G104" s="78" t="s">
        <v>486</v>
      </c>
      <c r="H104" s="75" t="s">
        <v>81</v>
      </c>
      <c r="I104" s="80" t="s">
        <v>82</v>
      </c>
    </row>
    <row r="105" spans="1:9" ht="150.75" customHeight="1">
      <c r="A105" s="76">
        <v>9</v>
      </c>
      <c r="B105" s="75" t="s">
        <v>97</v>
      </c>
      <c r="C105" s="77" t="s">
        <v>98</v>
      </c>
      <c r="D105" s="76" t="s">
        <v>487</v>
      </c>
      <c r="E105" s="75" t="s">
        <v>79</v>
      </c>
      <c r="F105" s="75" t="s">
        <v>80</v>
      </c>
      <c r="G105" s="78" t="s">
        <v>398</v>
      </c>
      <c r="H105" s="75" t="s">
        <v>81</v>
      </c>
      <c r="I105" s="78" t="s">
        <v>99</v>
      </c>
    </row>
    <row r="106" spans="1:9" ht="168.75" customHeight="1">
      <c r="A106" s="76">
        <v>10</v>
      </c>
      <c r="B106" s="75" t="s">
        <v>100</v>
      </c>
      <c r="C106" s="77" t="s">
        <v>101</v>
      </c>
      <c r="D106" s="76" t="s">
        <v>89</v>
      </c>
      <c r="E106" s="75" t="s">
        <v>79</v>
      </c>
      <c r="F106" s="75" t="s">
        <v>80</v>
      </c>
      <c r="G106" s="78" t="s">
        <v>488</v>
      </c>
      <c r="H106" s="75" t="s">
        <v>81</v>
      </c>
      <c r="I106" s="78" t="s">
        <v>99</v>
      </c>
    </row>
    <row r="107" spans="1:9" ht="192" customHeight="1">
      <c r="A107" s="76">
        <v>11</v>
      </c>
      <c r="B107" s="75" t="s">
        <v>102</v>
      </c>
      <c r="C107" s="77" t="s">
        <v>103</v>
      </c>
      <c r="D107" s="76" t="s">
        <v>89</v>
      </c>
      <c r="E107" s="75" t="s">
        <v>79</v>
      </c>
      <c r="F107" s="75" t="s">
        <v>80</v>
      </c>
      <c r="G107" s="78" t="s">
        <v>489</v>
      </c>
      <c r="H107" s="75" t="s">
        <v>81</v>
      </c>
      <c r="I107" s="78" t="s">
        <v>99</v>
      </c>
    </row>
    <row r="108" spans="1:9" ht="192" customHeight="1">
      <c r="A108" s="76">
        <v>12</v>
      </c>
      <c r="B108" s="75" t="s">
        <v>104</v>
      </c>
      <c r="C108" s="77" t="s">
        <v>397</v>
      </c>
      <c r="D108" s="76" t="s">
        <v>89</v>
      </c>
      <c r="E108" s="75" t="s">
        <v>79</v>
      </c>
      <c r="F108" s="75" t="s">
        <v>80</v>
      </c>
      <c r="G108" s="78" t="s">
        <v>490</v>
      </c>
      <c r="H108" s="75" t="s">
        <v>81</v>
      </c>
      <c r="I108" s="78" t="s">
        <v>99</v>
      </c>
    </row>
    <row r="109" spans="1:9" ht="15.75">
      <c r="A109" s="119" t="s">
        <v>105</v>
      </c>
      <c r="B109" s="11"/>
      <c r="C109" s="11"/>
      <c r="D109" s="12"/>
      <c r="E109" s="12"/>
      <c r="F109" s="10"/>
      <c r="G109" s="10"/>
      <c r="H109" s="10"/>
      <c r="I109" s="1"/>
    </row>
    <row r="110" spans="1:9" ht="15.75">
      <c r="A110" s="120" t="s">
        <v>106</v>
      </c>
      <c r="B110" s="11"/>
      <c r="C110" s="11"/>
      <c r="D110" s="12"/>
      <c r="E110" s="12"/>
      <c r="F110" s="10"/>
      <c r="G110" s="10"/>
      <c r="H110" s="10"/>
      <c r="I110" s="1"/>
    </row>
    <row r="111" spans="1:9" ht="15.75">
      <c r="A111" s="120" t="s">
        <v>107</v>
      </c>
      <c r="B111" s="12"/>
      <c r="C111" s="12"/>
      <c r="D111" s="12"/>
      <c r="E111" s="12"/>
      <c r="F111" s="10"/>
      <c r="G111" s="10"/>
      <c r="H111" s="10"/>
      <c r="I111" s="1"/>
    </row>
    <row r="112" spans="1:9" ht="15.75">
      <c r="A112" s="120" t="s">
        <v>108</v>
      </c>
      <c r="B112" s="12"/>
      <c r="C112" s="12"/>
      <c r="D112" s="12"/>
      <c r="E112" s="12"/>
      <c r="F112" s="10"/>
      <c r="G112" s="10"/>
      <c r="H112" s="10"/>
      <c r="I112" s="1"/>
    </row>
    <row r="113" spans="1:10" ht="15.75">
      <c r="A113" s="120" t="s">
        <v>109</v>
      </c>
      <c r="B113" s="12"/>
      <c r="C113" s="12"/>
      <c r="D113" s="12"/>
      <c r="E113" s="12"/>
      <c r="F113" s="10"/>
      <c r="G113" s="10"/>
      <c r="H113" s="10"/>
      <c r="I113" s="1"/>
    </row>
    <row r="114" spans="1:10" ht="15.75">
      <c r="A114" s="120" t="s">
        <v>110</v>
      </c>
      <c r="B114" s="12"/>
      <c r="C114" s="12"/>
      <c r="D114" s="12"/>
      <c r="E114" s="12"/>
      <c r="F114" s="10"/>
      <c r="G114" s="10"/>
      <c r="H114" s="10"/>
      <c r="I114" s="1"/>
    </row>
    <row r="115" spans="1:10" ht="15.75">
      <c r="A115" s="120" t="s">
        <v>111</v>
      </c>
      <c r="B115" s="12"/>
      <c r="C115" s="12"/>
      <c r="D115" s="12"/>
      <c r="E115" s="12"/>
      <c r="F115" s="10"/>
      <c r="G115" s="10"/>
      <c r="H115" s="10"/>
      <c r="I115" s="1"/>
    </row>
    <row r="116" spans="1:10" ht="15.75">
      <c r="A116" s="120" t="s">
        <v>112</v>
      </c>
      <c r="B116" s="12"/>
      <c r="C116" s="12"/>
      <c r="D116" s="12"/>
      <c r="E116" s="12"/>
      <c r="F116" s="12"/>
      <c r="G116" s="10"/>
      <c r="H116" s="10"/>
      <c r="I116" s="1"/>
    </row>
    <row r="117" spans="1:10" ht="15.75">
      <c r="A117" s="121" t="s">
        <v>113</v>
      </c>
      <c r="B117" s="121"/>
      <c r="C117" s="121"/>
      <c r="D117" s="121"/>
      <c r="E117" s="121"/>
      <c r="F117" s="121"/>
      <c r="G117" s="122"/>
      <c r="H117" s="122"/>
      <c r="I117" s="122"/>
      <c r="J117" s="123"/>
    </row>
    <row r="118" spans="1:10" ht="15.75">
      <c r="A118" s="122"/>
      <c r="B118" s="122"/>
      <c r="C118" s="241" t="s">
        <v>114</v>
      </c>
      <c r="D118" s="241"/>
      <c r="E118" s="241"/>
      <c r="F118" s="241"/>
      <c r="G118" s="122"/>
      <c r="H118" s="122"/>
      <c r="I118" s="122"/>
      <c r="J118" s="123"/>
    </row>
    <row r="119" spans="1:10" ht="15.75">
      <c r="A119" s="116" t="s">
        <v>68</v>
      </c>
      <c r="B119" s="116" t="s">
        <v>69</v>
      </c>
      <c r="C119" s="116" t="s">
        <v>115</v>
      </c>
      <c r="D119" s="116" t="s">
        <v>116</v>
      </c>
      <c r="E119" s="116" t="s">
        <v>117</v>
      </c>
      <c r="F119" s="116" t="s">
        <v>118</v>
      </c>
      <c r="G119" s="122"/>
      <c r="H119" s="122"/>
      <c r="I119" s="122"/>
      <c r="J119" s="123"/>
    </row>
    <row r="120" spans="1:10" ht="31.5">
      <c r="A120" s="124">
        <v>2</v>
      </c>
      <c r="B120" s="125" t="s">
        <v>121</v>
      </c>
      <c r="C120" s="245" t="s">
        <v>120</v>
      </c>
      <c r="D120" s="245"/>
      <c r="E120" s="245"/>
      <c r="F120" s="245"/>
      <c r="G120" s="122"/>
      <c r="H120" s="122"/>
      <c r="I120" s="123"/>
      <c r="J120" s="123"/>
    </row>
    <row r="121" spans="1:10" ht="15.75">
      <c r="A121" s="126"/>
      <c r="B121" s="126"/>
      <c r="C121" s="126"/>
      <c r="D121" s="126"/>
      <c r="E121" s="126"/>
      <c r="F121" s="126"/>
      <c r="G121" s="122"/>
      <c r="H121" s="122"/>
      <c r="I121" s="123"/>
      <c r="J121" s="123"/>
    </row>
    <row r="122" spans="1:10" ht="15.75">
      <c r="A122" s="126"/>
      <c r="B122" s="126"/>
      <c r="C122" s="126"/>
      <c r="D122" s="126"/>
      <c r="E122" s="126"/>
      <c r="F122" s="126"/>
      <c r="G122" s="122"/>
      <c r="H122" s="122"/>
      <c r="I122" s="123"/>
      <c r="J122" s="123"/>
    </row>
    <row r="123" spans="1:10" ht="15.75">
      <c r="A123" s="126"/>
      <c r="B123" s="126"/>
      <c r="C123" s="126"/>
      <c r="D123" s="126"/>
      <c r="E123" s="126"/>
      <c r="F123" s="126"/>
      <c r="G123" s="122"/>
      <c r="H123" s="122"/>
      <c r="I123" s="123"/>
      <c r="J123" s="123"/>
    </row>
    <row r="124" spans="1:10" ht="15.75">
      <c r="A124" s="123"/>
      <c r="B124" s="123"/>
      <c r="C124" s="123"/>
      <c r="D124" s="123"/>
      <c r="E124" s="123"/>
      <c r="F124" s="123"/>
      <c r="G124" s="123"/>
      <c r="H124" s="123"/>
      <c r="I124" s="123"/>
      <c r="J124" s="123"/>
    </row>
    <row r="125" spans="1:10" ht="15.75">
      <c r="A125" s="92" t="s">
        <v>122</v>
      </c>
      <c r="B125" s="122"/>
      <c r="C125" s="122"/>
      <c r="D125" s="122"/>
      <c r="E125" s="122"/>
      <c r="F125" s="122"/>
      <c r="G125" s="122"/>
      <c r="H125" s="122"/>
      <c r="I125" s="123"/>
      <c r="J125" s="123"/>
    </row>
    <row r="126" spans="1:10" ht="47.25">
      <c r="A126" s="126" t="s">
        <v>68</v>
      </c>
      <c r="B126" s="126" t="s">
        <v>69</v>
      </c>
      <c r="C126" s="126" t="s">
        <v>70</v>
      </c>
      <c r="D126" s="126" t="s">
        <v>71</v>
      </c>
      <c r="E126" s="127" t="s">
        <v>72</v>
      </c>
      <c r="F126" s="127" t="s">
        <v>74</v>
      </c>
      <c r="G126" s="126" t="s">
        <v>123</v>
      </c>
      <c r="H126" s="128" t="s">
        <v>124</v>
      </c>
      <c r="I126" s="123"/>
      <c r="J126" s="123"/>
    </row>
    <row r="127" spans="1:10" ht="15.75">
      <c r="A127" s="126"/>
      <c r="B127" s="126"/>
      <c r="C127" s="126"/>
      <c r="D127" s="126"/>
      <c r="E127" s="126"/>
      <c r="F127" s="126"/>
      <c r="G127" s="126"/>
      <c r="H127" s="126"/>
      <c r="I127" s="123"/>
      <c r="J127" s="123"/>
    </row>
    <row r="128" spans="1:10" ht="15.75">
      <c r="A128" s="126"/>
      <c r="B128" s="126"/>
      <c r="C128" s="126"/>
      <c r="D128" s="126"/>
      <c r="E128" s="126"/>
      <c r="F128" s="126"/>
      <c r="G128" s="126"/>
      <c r="H128" s="126"/>
      <c r="I128" s="123"/>
      <c r="J128" s="123"/>
    </row>
    <row r="129" spans="1:16" ht="15.75">
      <c r="A129" s="123"/>
      <c r="B129" s="123"/>
      <c r="C129" s="123"/>
      <c r="D129" s="123"/>
      <c r="E129" s="123"/>
      <c r="F129" s="123"/>
      <c r="G129" s="123"/>
      <c r="H129" s="123"/>
      <c r="I129" s="123"/>
      <c r="J129" s="123"/>
    </row>
    <row r="130" spans="1:16" ht="18.75">
      <c r="A130" s="129" t="s">
        <v>125</v>
      </c>
      <c r="B130" s="122"/>
      <c r="C130" s="122"/>
      <c r="D130" s="122"/>
      <c r="E130" s="122"/>
      <c r="F130" s="122"/>
      <c r="G130" s="122"/>
      <c r="H130" s="122"/>
      <c r="I130" s="123"/>
      <c r="J130" s="123"/>
    </row>
    <row r="131" spans="1:16" ht="31.5">
      <c r="A131" s="173" t="s">
        <v>126</v>
      </c>
      <c r="B131" s="173" t="s">
        <v>127</v>
      </c>
      <c r="C131" s="173" t="s">
        <v>128</v>
      </c>
      <c r="D131" s="173" t="s">
        <v>129</v>
      </c>
      <c r="E131" s="174" t="s">
        <v>130</v>
      </c>
      <c r="F131" s="335" t="s">
        <v>131</v>
      </c>
      <c r="G131" s="336"/>
      <c r="H131" s="336"/>
      <c r="I131" s="337"/>
      <c r="J131" s="123"/>
    </row>
    <row r="132" spans="1:16" ht="102" customHeight="1">
      <c r="A132" s="41">
        <v>388905</v>
      </c>
      <c r="B132" s="42" t="s">
        <v>273</v>
      </c>
      <c r="C132" s="41" t="s">
        <v>274</v>
      </c>
      <c r="D132" s="42" t="s">
        <v>275</v>
      </c>
      <c r="E132" s="43" t="s">
        <v>348</v>
      </c>
      <c r="F132" s="286" t="s">
        <v>284</v>
      </c>
      <c r="G132" s="286"/>
      <c r="H132" s="286"/>
      <c r="I132" s="286"/>
      <c r="J132" s="39"/>
      <c r="K132" s="39"/>
      <c r="L132" s="39"/>
      <c r="M132" s="39"/>
    </row>
    <row r="133" spans="1:16" ht="89.25" customHeight="1">
      <c r="A133" s="44">
        <v>389755</v>
      </c>
      <c r="B133" s="44" t="s">
        <v>276</v>
      </c>
      <c r="C133" s="44" t="s">
        <v>277</v>
      </c>
      <c r="D133" s="34" t="s">
        <v>278</v>
      </c>
      <c r="E133" s="43" t="s">
        <v>348</v>
      </c>
      <c r="F133" s="286" t="s">
        <v>283</v>
      </c>
      <c r="G133" s="286"/>
      <c r="H133" s="286"/>
      <c r="I133" s="286"/>
      <c r="J133" s="39"/>
      <c r="K133" s="39"/>
      <c r="L133" s="39"/>
      <c r="M133" s="39"/>
    </row>
    <row r="134" spans="1:16" ht="63.75" customHeight="1">
      <c r="A134" s="45">
        <v>389785</v>
      </c>
      <c r="B134" s="45" t="s">
        <v>279</v>
      </c>
      <c r="C134" s="45" t="s">
        <v>280</v>
      </c>
      <c r="D134" s="46" t="s">
        <v>281</v>
      </c>
      <c r="E134" s="47" t="s">
        <v>348</v>
      </c>
      <c r="F134" s="260" t="s">
        <v>282</v>
      </c>
      <c r="G134" s="260"/>
      <c r="H134" s="260"/>
      <c r="I134" s="260"/>
      <c r="J134" s="39"/>
      <c r="K134" s="39"/>
      <c r="L134" s="39"/>
      <c r="M134" s="39"/>
      <c r="N134" s="35"/>
      <c r="O134" s="36"/>
      <c r="P134" s="35"/>
    </row>
    <row r="135" spans="1:16" ht="89.25" customHeight="1">
      <c r="A135" s="34">
        <v>389805</v>
      </c>
      <c r="B135" s="34" t="s">
        <v>412</v>
      </c>
      <c r="C135" s="34" t="s">
        <v>414</v>
      </c>
      <c r="D135" s="34" t="s">
        <v>415</v>
      </c>
      <c r="E135" s="175" t="s">
        <v>348</v>
      </c>
      <c r="F135" s="260" t="s">
        <v>413</v>
      </c>
      <c r="G135" s="260"/>
      <c r="H135" s="260"/>
      <c r="I135" s="260"/>
      <c r="J135" s="39"/>
      <c r="K135" s="39"/>
      <c r="L135" s="39"/>
      <c r="M135" s="39"/>
      <c r="N135" s="35"/>
      <c r="O135" s="36"/>
      <c r="P135" s="35"/>
    </row>
    <row r="136" spans="1:16" ht="89.25" customHeight="1">
      <c r="A136" s="34">
        <v>389806</v>
      </c>
      <c r="B136" s="176" t="s">
        <v>416</v>
      </c>
      <c r="C136" s="34" t="s">
        <v>418</v>
      </c>
      <c r="D136" s="34" t="s">
        <v>419</v>
      </c>
      <c r="E136" s="175" t="s">
        <v>348</v>
      </c>
      <c r="F136" s="260" t="s">
        <v>417</v>
      </c>
      <c r="G136" s="260"/>
      <c r="H136" s="260"/>
      <c r="I136" s="260"/>
      <c r="J136" s="39"/>
      <c r="K136" s="39"/>
      <c r="L136" s="39"/>
      <c r="M136" s="39"/>
      <c r="N136" s="35"/>
      <c r="O136" s="36"/>
      <c r="P136" s="35"/>
    </row>
    <row r="137" spans="1:16" ht="102" customHeight="1">
      <c r="A137" s="34">
        <v>389858</v>
      </c>
      <c r="B137" s="176" t="s">
        <v>420</v>
      </c>
      <c r="C137" s="34" t="s">
        <v>421</v>
      </c>
      <c r="D137" s="34" t="s">
        <v>422</v>
      </c>
      <c r="E137" s="175" t="s">
        <v>348</v>
      </c>
      <c r="F137" s="260" t="s">
        <v>423</v>
      </c>
      <c r="G137" s="260"/>
      <c r="H137" s="260"/>
      <c r="I137" s="260"/>
      <c r="J137" s="39"/>
      <c r="K137" s="39"/>
      <c r="L137" s="39"/>
      <c r="M137" s="39"/>
      <c r="N137" s="35"/>
      <c r="O137" s="36"/>
      <c r="P137" s="35"/>
    </row>
    <row r="138" spans="1:16" ht="76.5" customHeight="1">
      <c r="A138" s="177">
        <v>389862</v>
      </c>
      <c r="B138" s="176" t="s">
        <v>424</v>
      </c>
      <c r="C138" s="147" t="s">
        <v>425</v>
      </c>
      <c r="D138" s="34" t="s">
        <v>427</v>
      </c>
      <c r="E138" s="175" t="s">
        <v>348</v>
      </c>
      <c r="F138" s="260" t="s">
        <v>426</v>
      </c>
      <c r="G138" s="260"/>
      <c r="H138" s="260"/>
      <c r="I138" s="260"/>
      <c r="J138" s="39"/>
      <c r="K138" s="39"/>
      <c r="L138" s="39"/>
      <c r="M138" s="39"/>
      <c r="N138" s="35"/>
      <c r="O138" s="36"/>
      <c r="P138" s="35"/>
    </row>
    <row r="139" spans="1:16" ht="34.5" customHeight="1">
      <c r="A139" s="177">
        <v>389864</v>
      </c>
      <c r="B139" s="176" t="s">
        <v>428</v>
      </c>
      <c r="C139" s="147" t="s">
        <v>429</v>
      </c>
      <c r="D139" s="147" t="s">
        <v>431</v>
      </c>
      <c r="E139" s="175" t="s">
        <v>348</v>
      </c>
      <c r="F139" s="260" t="s">
        <v>430</v>
      </c>
      <c r="G139" s="260"/>
      <c r="H139" s="260"/>
      <c r="I139" s="260"/>
      <c r="J139" s="39"/>
      <c r="K139" s="39"/>
      <c r="L139" s="39"/>
      <c r="M139" s="39"/>
      <c r="N139" s="35"/>
      <c r="O139" s="36"/>
      <c r="P139" s="35"/>
    </row>
    <row r="140" spans="1:16" ht="15" customHeight="1">
      <c r="A140" s="177">
        <v>389993</v>
      </c>
      <c r="B140" s="176" t="s">
        <v>432</v>
      </c>
      <c r="C140" s="147" t="s">
        <v>433</v>
      </c>
      <c r="D140" s="147" t="s">
        <v>435</v>
      </c>
      <c r="E140" s="175" t="s">
        <v>348</v>
      </c>
      <c r="F140" s="260" t="s">
        <v>434</v>
      </c>
      <c r="G140" s="260"/>
      <c r="H140" s="260"/>
      <c r="I140" s="260"/>
      <c r="J140" s="39"/>
      <c r="K140" s="39"/>
      <c r="L140" s="39"/>
      <c r="M140" s="39"/>
      <c r="N140" s="35"/>
      <c r="O140" s="36"/>
      <c r="P140" s="35"/>
    </row>
    <row r="141" spans="1:16" ht="76.5" customHeight="1">
      <c r="A141" s="177">
        <v>390145</v>
      </c>
      <c r="B141" s="176" t="s">
        <v>436</v>
      </c>
      <c r="C141" s="147" t="s">
        <v>437</v>
      </c>
      <c r="D141" s="147" t="s">
        <v>438</v>
      </c>
      <c r="E141" s="175" t="s">
        <v>348</v>
      </c>
      <c r="F141" s="260" t="s">
        <v>439</v>
      </c>
      <c r="G141" s="260"/>
      <c r="H141" s="260"/>
      <c r="I141" s="260"/>
      <c r="J141" s="39"/>
      <c r="K141" s="39"/>
      <c r="L141" s="39"/>
      <c r="M141" s="39"/>
      <c r="N141" s="35"/>
      <c r="O141" s="36"/>
      <c r="P141" s="35"/>
    </row>
    <row r="142" spans="1:16" ht="127.5" customHeight="1">
      <c r="A142" s="177">
        <v>397458</v>
      </c>
      <c r="B142" s="176" t="s">
        <v>440</v>
      </c>
      <c r="C142" s="147" t="s">
        <v>441</v>
      </c>
      <c r="D142" s="147" t="s">
        <v>442</v>
      </c>
      <c r="E142" s="175" t="s">
        <v>348</v>
      </c>
      <c r="F142" s="260" t="s">
        <v>443</v>
      </c>
      <c r="G142" s="260"/>
      <c r="H142" s="260"/>
      <c r="I142" s="260"/>
      <c r="J142" s="39"/>
      <c r="K142" s="39"/>
      <c r="L142" s="39"/>
      <c r="M142" s="39"/>
      <c r="N142" s="35"/>
      <c r="O142" s="36"/>
      <c r="P142" s="35"/>
    </row>
    <row r="143" spans="1:16" ht="89.25" customHeight="1">
      <c r="A143" s="177">
        <v>397459</v>
      </c>
      <c r="B143" s="176" t="s">
        <v>444</v>
      </c>
      <c r="C143" s="147" t="s">
        <v>445</v>
      </c>
      <c r="D143" s="147" t="s">
        <v>446</v>
      </c>
      <c r="E143" s="175" t="s">
        <v>348</v>
      </c>
      <c r="F143" s="260" t="s">
        <v>447</v>
      </c>
      <c r="G143" s="260"/>
      <c r="H143" s="260"/>
      <c r="I143" s="260"/>
      <c r="J143" s="39"/>
      <c r="K143" s="39"/>
      <c r="L143" s="39"/>
      <c r="M143" s="39"/>
      <c r="N143" s="35"/>
      <c r="O143" s="36"/>
      <c r="P143" s="35"/>
    </row>
    <row r="144" spans="1:16" ht="89.25" customHeight="1">
      <c r="A144" s="177">
        <v>397461</v>
      </c>
      <c r="B144" s="176" t="s">
        <v>448</v>
      </c>
      <c r="C144" s="147" t="s">
        <v>449</v>
      </c>
      <c r="D144" s="147" t="s">
        <v>450</v>
      </c>
      <c r="E144" s="175" t="s">
        <v>348</v>
      </c>
      <c r="F144" s="260" t="s">
        <v>451</v>
      </c>
      <c r="G144" s="260"/>
      <c r="H144" s="260"/>
      <c r="I144" s="260"/>
      <c r="J144" s="39"/>
      <c r="K144" s="39"/>
      <c r="L144" s="39"/>
      <c r="M144" s="39"/>
      <c r="N144" s="35"/>
      <c r="O144" s="36"/>
      <c r="P144" s="35"/>
    </row>
    <row r="145" spans="1:16" ht="76.5" customHeight="1">
      <c r="A145" s="177">
        <v>398800</v>
      </c>
      <c r="B145" s="176" t="s">
        <v>452</v>
      </c>
      <c r="C145" s="147" t="s">
        <v>453</v>
      </c>
      <c r="D145" s="147" t="s">
        <v>455</v>
      </c>
      <c r="E145" s="175" t="s">
        <v>348</v>
      </c>
      <c r="F145" s="260" t="s">
        <v>454</v>
      </c>
      <c r="G145" s="260"/>
      <c r="H145" s="260"/>
      <c r="I145" s="260"/>
      <c r="J145" s="39"/>
      <c r="K145" s="39"/>
      <c r="L145" s="39"/>
      <c r="M145" s="39"/>
      <c r="N145" s="35"/>
      <c r="O145" s="36"/>
      <c r="P145" s="35"/>
    </row>
    <row r="146" spans="1:16" ht="89.25" customHeight="1">
      <c r="A146" s="177">
        <v>398801</v>
      </c>
      <c r="B146" s="176" t="s">
        <v>456</v>
      </c>
      <c r="C146" s="147" t="s">
        <v>457</v>
      </c>
      <c r="D146" s="147" t="s">
        <v>458</v>
      </c>
      <c r="E146" s="175" t="s">
        <v>348</v>
      </c>
      <c r="F146" s="260" t="s">
        <v>459</v>
      </c>
      <c r="G146" s="260"/>
      <c r="H146" s="260"/>
      <c r="I146" s="260"/>
      <c r="J146" s="39"/>
      <c r="K146" s="39"/>
      <c r="L146" s="39"/>
      <c r="M146" s="39"/>
      <c r="N146" s="35"/>
      <c r="O146" s="36"/>
      <c r="P146" s="35"/>
    </row>
    <row r="147" spans="1:16" ht="114.75" customHeight="1">
      <c r="A147" s="177">
        <v>399634</v>
      </c>
      <c r="B147" s="176" t="s">
        <v>460</v>
      </c>
      <c r="C147" s="147" t="s">
        <v>462</v>
      </c>
      <c r="D147" s="147" t="s">
        <v>463</v>
      </c>
      <c r="E147" s="175" t="s">
        <v>348</v>
      </c>
      <c r="F147" s="260" t="s">
        <v>461</v>
      </c>
      <c r="G147" s="260"/>
      <c r="H147" s="260"/>
      <c r="I147" s="260"/>
      <c r="J147" s="39"/>
      <c r="K147" s="39"/>
      <c r="L147" s="39"/>
      <c r="M147" s="39"/>
      <c r="N147" s="35"/>
      <c r="O147" s="36"/>
      <c r="P147" s="35"/>
    </row>
    <row r="148" spans="1:16" ht="76.5" customHeight="1">
      <c r="A148" s="178">
        <v>389778</v>
      </c>
      <c r="B148" s="179" t="s">
        <v>575</v>
      </c>
      <c r="C148" s="180" t="s">
        <v>576</v>
      </c>
      <c r="D148" s="181" t="s">
        <v>577</v>
      </c>
      <c r="E148" s="182" t="s">
        <v>348</v>
      </c>
      <c r="F148" s="214" t="s">
        <v>578</v>
      </c>
      <c r="G148" s="214"/>
      <c r="H148" s="214"/>
      <c r="I148" s="214"/>
      <c r="J148" s="37"/>
      <c r="K148" s="37"/>
      <c r="L148" s="37"/>
      <c r="M148" s="37"/>
      <c r="N148" s="35"/>
      <c r="O148" s="35"/>
      <c r="P148" s="35"/>
    </row>
    <row r="149" spans="1:16" ht="127.5">
      <c r="A149" s="183">
        <v>389753</v>
      </c>
      <c r="B149" s="184" t="s">
        <v>579</v>
      </c>
      <c r="C149" s="185" t="s">
        <v>580</v>
      </c>
      <c r="D149" s="181" t="s">
        <v>581</v>
      </c>
      <c r="E149" s="182" t="s">
        <v>348</v>
      </c>
      <c r="F149" s="215" t="s">
        <v>582</v>
      </c>
      <c r="G149" s="216"/>
      <c r="H149" s="216"/>
      <c r="I149" s="216"/>
      <c r="J149" s="37"/>
      <c r="K149" s="37"/>
      <c r="L149" s="37"/>
      <c r="M149" s="37"/>
      <c r="N149" s="35"/>
      <c r="O149" s="35"/>
      <c r="P149" s="35"/>
    </row>
    <row r="150" spans="1:16" ht="38.25">
      <c r="A150" s="183">
        <v>401963</v>
      </c>
      <c r="B150" s="179" t="s">
        <v>583</v>
      </c>
      <c r="C150" s="185" t="s">
        <v>584</v>
      </c>
      <c r="D150" s="181" t="s">
        <v>585</v>
      </c>
      <c r="E150" s="182" t="s">
        <v>348</v>
      </c>
      <c r="F150" s="215" t="s">
        <v>586</v>
      </c>
      <c r="G150" s="216"/>
      <c r="H150" s="216"/>
      <c r="I150" s="216"/>
      <c r="J150" s="37"/>
      <c r="K150" s="37"/>
      <c r="L150" s="37"/>
      <c r="M150" s="37"/>
      <c r="N150" s="35"/>
      <c r="O150" s="35"/>
      <c r="P150" s="35"/>
    </row>
    <row r="151" spans="1:16" ht="30">
      <c r="A151" s="178">
        <v>390887</v>
      </c>
      <c r="B151" s="179" t="s">
        <v>587</v>
      </c>
      <c r="C151" s="182" t="s">
        <v>599</v>
      </c>
      <c r="D151" s="186" t="s">
        <v>600</v>
      </c>
      <c r="E151" s="182" t="s">
        <v>348</v>
      </c>
      <c r="F151" s="215" t="s">
        <v>601</v>
      </c>
      <c r="G151" s="216"/>
      <c r="H151" s="216"/>
      <c r="I151" s="216"/>
      <c r="J151" s="37"/>
      <c r="K151" s="37"/>
      <c r="L151" s="37"/>
      <c r="M151" s="37"/>
      <c r="N151" s="35"/>
      <c r="O151" s="35"/>
      <c r="P151" s="35"/>
    </row>
    <row r="152" spans="1:16" ht="30">
      <c r="A152" s="178">
        <v>389801</v>
      </c>
      <c r="B152" s="179" t="s">
        <v>588</v>
      </c>
      <c r="C152" s="182" t="s">
        <v>602</v>
      </c>
      <c r="D152" s="182" t="s">
        <v>603</v>
      </c>
      <c r="E152" s="182" t="s">
        <v>348</v>
      </c>
      <c r="F152" s="215" t="s">
        <v>604</v>
      </c>
      <c r="G152" s="216"/>
      <c r="H152" s="216"/>
      <c r="I152" s="216"/>
      <c r="J152" s="37"/>
      <c r="K152" s="37"/>
      <c r="L152" s="37"/>
      <c r="M152" s="37"/>
      <c r="N152" s="35"/>
      <c r="O152" s="35"/>
      <c r="P152" s="35"/>
    </row>
    <row r="153" spans="1:16" ht="45">
      <c r="A153" s="178">
        <v>403219</v>
      </c>
      <c r="B153" s="179" t="s">
        <v>589</v>
      </c>
      <c r="C153" s="187" t="s">
        <v>605</v>
      </c>
      <c r="D153" s="185" t="s">
        <v>606</v>
      </c>
      <c r="E153" s="182" t="s">
        <v>348</v>
      </c>
      <c r="F153" s="215" t="s">
        <v>607</v>
      </c>
      <c r="G153" s="216"/>
      <c r="H153" s="216"/>
      <c r="I153" s="216"/>
      <c r="J153" s="37"/>
      <c r="K153" s="37"/>
      <c r="L153" s="37"/>
      <c r="M153" s="37"/>
      <c r="N153" s="35"/>
      <c r="O153" s="35"/>
      <c r="P153" s="35"/>
    </row>
    <row r="154" spans="1:16" ht="30">
      <c r="A154" s="178">
        <v>389796</v>
      </c>
      <c r="B154" s="179" t="s">
        <v>590</v>
      </c>
      <c r="C154" s="188" t="s">
        <v>596</v>
      </c>
      <c r="D154" s="186" t="s">
        <v>597</v>
      </c>
      <c r="E154" s="182" t="s">
        <v>348</v>
      </c>
      <c r="F154" s="215" t="s">
        <v>598</v>
      </c>
      <c r="G154" s="216"/>
      <c r="H154" s="216"/>
      <c r="I154" s="216"/>
      <c r="J154" s="37"/>
      <c r="K154" s="37"/>
      <c r="L154" s="37"/>
      <c r="M154" s="37"/>
      <c r="N154" s="35"/>
      <c r="O154" s="35"/>
      <c r="P154" s="35"/>
    </row>
    <row r="155" spans="1:16" ht="30">
      <c r="A155" s="178">
        <v>402238</v>
      </c>
      <c r="B155" s="179" t="s">
        <v>591</v>
      </c>
      <c r="C155" s="188" t="s">
        <v>593</v>
      </c>
      <c r="D155" s="182" t="s">
        <v>594</v>
      </c>
      <c r="E155" s="182" t="s">
        <v>348</v>
      </c>
      <c r="F155" s="215" t="s">
        <v>595</v>
      </c>
      <c r="G155" s="216"/>
      <c r="H155" s="216"/>
      <c r="I155" s="216"/>
      <c r="J155" s="37"/>
      <c r="K155" s="37"/>
      <c r="L155" s="37"/>
      <c r="M155" s="37"/>
      <c r="N155" s="35"/>
      <c r="O155" s="35"/>
      <c r="P155" s="35"/>
    </row>
    <row r="156" spans="1:16" ht="63.75">
      <c r="A156" s="178">
        <v>402296</v>
      </c>
      <c r="B156" s="179" t="s">
        <v>592</v>
      </c>
      <c r="C156" s="189" t="s">
        <v>608</v>
      </c>
      <c r="D156" s="181" t="s">
        <v>609</v>
      </c>
      <c r="E156" s="182" t="s">
        <v>348</v>
      </c>
      <c r="F156" s="215" t="s">
        <v>610</v>
      </c>
      <c r="G156" s="216"/>
      <c r="H156" s="216"/>
      <c r="I156" s="216"/>
      <c r="J156" s="37"/>
      <c r="K156" s="37"/>
      <c r="L156" s="37"/>
      <c r="M156" s="37"/>
      <c r="N156" s="35"/>
      <c r="O156" s="35"/>
      <c r="P156" s="35"/>
    </row>
    <row r="157" spans="1:16">
      <c r="A157" s="178"/>
      <c r="B157" s="179"/>
      <c r="C157" s="189"/>
      <c r="D157" s="181"/>
      <c r="E157" s="182"/>
      <c r="F157" s="191"/>
      <c r="G157" s="182"/>
      <c r="H157" s="182"/>
      <c r="I157" s="182"/>
      <c r="J157" s="37"/>
      <c r="K157" s="37"/>
      <c r="L157" s="37"/>
      <c r="M157" s="37"/>
      <c r="N157" s="35"/>
      <c r="O157" s="35"/>
      <c r="P157" s="35"/>
    </row>
    <row r="158" spans="1:16">
      <c r="F158" s="24"/>
      <c r="G158" s="24"/>
      <c r="H158" s="24"/>
      <c r="I158" s="24"/>
      <c r="J158" s="38"/>
      <c r="K158" s="38"/>
      <c r="L158" s="38"/>
      <c r="M158" s="24"/>
    </row>
    <row r="159" spans="1:16" ht="15.75">
      <c r="A159" s="190" t="s">
        <v>133</v>
      </c>
      <c r="B159" s="20"/>
      <c r="C159" s="1"/>
      <c r="D159" s="1"/>
      <c r="E159" s="1"/>
      <c r="F159" s="1"/>
      <c r="G159" s="1"/>
      <c r="H159" s="1"/>
    </row>
    <row r="160" spans="1:16" ht="25.5">
      <c r="A160" s="170" t="s">
        <v>134</v>
      </c>
      <c r="B160" s="170" t="s">
        <v>135</v>
      </c>
      <c r="C160" s="170" t="s">
        <v>69</v>
      </c>
      <c r="D160" s="170" t="s">
        <v>136</v>
      </c>
      <c r="E160" s="170" t="s">
        <v>137</v>
      </c>
      <c r="F160" s="170" t="s">
        <v>138</v>
      </c>
      <c r="G160" s="170" t="s">
        <v>139</v>
      </c>
      <c r="H160" s="1"/>
    </row>
    <row r="161" spans="1:9" ht="30.75" customHeight="1">
      <c r="A161" s="15">
        <v>200</v>
      </c>
      <c r="B161" s="164">
        <v>210</v>
      </c>
      <c r="C161" s="15"/>
      <c r="D161" s="15"/>
      <c r="E161" s="15"/>
      <c r="F161" s="15"/>
      <c r="G161" s="246" t="s">
        <v>140</v>
      </c>
      <c r="H161" s="247"/>
    </row>
    <row r="162" spans="1:9">
      <c r="A162" s="15"/>
      <c r="B162" s="164">
        <v>220</v>
      </c>
      <c r="C162" s="15"/>
      <c r="D162" s="15"/>
      <c r="E162" s="15"/>
      <c r="F162" s="15"/>
      <c r="G162" s="248"/>
      <c r="H162" s="248"/>
    </row>
    <row r="163" spans="1:9" ht="29.25" customHeight="1">
      <c r="A163" s="15"/>
      <c r="B163" s="165" t="s">
        <v>141</v>
      </c>
      <c r="C163" s="15"/>
      <c r="D163" s="15"/>
      <c r="E163" s="15"/>
      <c r="F163" s="15"/>
      <c r="G163" s="15"/>
      <c r="H163" s="15"/>
    </row>
    <row r="164" spans="1:9" ht="29.25" customHeight="1">
      <c r="A164" s="166"/>
      <c r="B164" s="167"/>
      <c r="C164" s="168"/>
      <c r="D164" s="168"/>
      <c r="E164" s="168"/>
      <c r="F164" s="168"/>
      <c r="G164" s="168"/>
      <c r="H164" s="168"/>
      <c r="I164" s="169"/>
    </row>
    <row r="165" spans="1:9" ht="15.75">
      <c r="A165" s="217" t="s">
        <v>611</v>
      </c>
      <c r="B165" s="218"/>
      <c r="C165" s="218"/>
      <c r="D165" s="218"/>
      <c r="E165" s="218"/>
      <c r="F165" s="218"/>
      <c r="G165" s="218"/>
      <c r="H165" s="219"/>
    </row>
    <row r="166" spans="1:9" ht="25.5" customHeight="1">
      <c r="A166" s="18" t="s">
        <v>142</v>
      </c>
      <c r="B166" s="281" t="s">
        <v>143</v>
      </c>
      <c r="C166" s="281"/>
      <c r="D166" s="19" t="s">
        <v>144</v>
      </c>
      <c r="E166" s="19" t="s">
        <v>145</v>
      </c>
      <c r="F166" s="19" t="s">
        <v>146</v>
      </c>
      <c r="G166" s="19" t="s">
        <v>147</v>
      </c>
      <c r="H166" s="291" t="s">
        <v>547</v>
      </c>
      <c r="I166" s="291"/>
    </row>
    <row r="167" spans="1:9" ht="15.75" customHeight="1">
      <c r="A167" s="16"/>
      <c r="B167" s="282"/>
      <c r="C167" s="282"/>
      <c r="D167" s="40"/>
      <c r="E167" s="144"/>
      <c r="F167" s="143"/>
      <c r="G167" s="142"/>
      <c r="H167" s="289"/>
      <c r="I167" s="290"/>
    </row>
    <row r="168" spans="1:9" ht="15.75" customHeight="1">
      <c r="A168" s="283" t="s">
        <v>148</v>
      </c>
      <c r="B168" s="283"/>
      <c r="C168" s="283"/>
      <c r="D168" s="131">
        <f>SUM(D169:D175)</f>
        <v>456768027828</v>
      </c>
      <c r="E168" s="131">
        <f>SUM(E169:E175)</f>
        <v>374657883494</v>
      </c>
      <c r="F168" s="131">
        <f>SUM(F169:F175)</f>
        <v>82110144334</v>
      </c>
      <c r="G168" s="130">
        <f>(E168*100%)/D168</f>
        <v>0.82023666427695041</v>
      </c>
      <c r="H168" s="261" t="s">
        <v>140</v>
      </c>
      <c r="I168" s="262"/>
    </row>
    <row r="169" spans="1:9">
      <c r="A169" s="17">
        <v>100</v>
      </c>
      <c r="B169" s="229" t="s">
        <v>149</v>
      </c>
      <c r="C169" s="229"/>
      <c r="D169" s="132">
        <v>188072889680</v>
      </c>
      <c r="E169" s="132">
        <v>172032567322</v>
      </c>
      <c r="F169" s="132">
        <f>D169-E169</f>
        <v>16040322358</v>
      </c>
      <c r="G169" s="133">
        <f>(E169*100%)/D169</f>
        <v>0.91471220341596227</v>
      </c>
      <c r="H169" s="263"/>
      <c r="I169" s="264"/>
    </row>
    <row r="170" spans="1:9">
      <c r="A170" s="17">
        <v>200</v>
      </c>
      <c r="B170" s="229" t="s">
        <v>150</v>
      </c>
      <c r="C170" s="229"/>
      <c r="D170" s="132">
        <v>48560237137</v>
      </c>
      <c r="E170" s="132">
        <v>40035628110</v>
      </c>
      <c r="F170" s="132">
        <f t="shared" ref="F170:F175" si="0">D170-E170</f>
        <v>8524609027</v>
      </c>
      <c r="G170" s="133">
        <f t="shared" ref="G170:G175" si="1">(E170*100%)/D170</f>
        <v>0.82445289542244105</v>
      </c>
      <c r="H170" s="263"/>
      <c r="I170" s="264"/>
    </row>
    <row r="171" spans="1:9">
      <c r="A171" s="17">
        <v>300</v>
      </c>
      <c r="B171" s="229" t="s">
        <v>151</v>
      </c>
      <c r="C171" s="229"/>
      <c r="D171" s="132">
        <v>7063628799</v>
      </c>
      <c r="E171" s="132">
        <v>3928883026</v>
      </c>
      <c r="F171" s="132">
        <f t="shared" si="0"/>
        <v>3134745773</v>
      </c>
      <c r="G171" s="133">
        <f t="shared" si="1"/>
        <v>0.55621312186679639</v>
      </c>
      <c r="H171" s="263"/>
      <c r="I171" s="264"/>
    </row>
    <row r="172" spans="1:9">
      <c r="A172" s="17">
        <v>400</v>
      </c>
      <c r="B172" s="229" t="s">
        <v>152</v>
      </c>
      <c r="C172" s="229"/>
      <c r="D172" s="132">
        <v>812217867</v>
      </c>
      <c r="E172" s="132">
        <v>212217867</v>
      </c>
      <c r="F172" s="132">
        <f t="shared" si="0"/>
        <v>600000000</v>
      </c>
      <c r="G172" s="133">
        <f t="shared" si="1"/>
        <v>0.26128194862770732</v>
      </c>
      <c r="H172" s="263"/>
      <c r="I172" s="264"/>
    </row>
    <row r="173" spans="1:9">
      <c r="A173" s="17">
        <v>500</v>
      </c>
      <c r="B173" s="229" t="s">
        <v>153</v>
      </c>
      <c r="C173" s="229"/>
      <c r="D173" s="132">
        <v>73752543968</v>
      </c>
      <c r="E173" s="132">
        <v>20190413469</v>
      </c>
      <c r="F173" s="132">
        <f t="shared" si="0"/>
        <v>53562130499</v>
      </c>
      <c r="G173" s="133">
        <f t="shared" si="1"/>
        <v>0.27375887505331725</v>
      </c>
      <c r="H173" s="263"/>
      <c r="I173" s="264"/>
    </row>
    <row r="174" spans="1:9">
      <c r="A174" s="17">
        <v>800</v>
      </c>
      <c r="B174" s="229" t="s">
        <v>154</v>
      </c>
      <c r="C174" s="229"/>
      <c r="D174" s="132">
        <v>136750510377</v>
      </c>
      <c r="E174" s="132">
        <v>136653382900</v>
      </c>
      <c r="F174" s="132">
        <f t="shared" si="0"/>
        <v>97127477</v>
      </c>
      <c r="G174" s="133">
        <f t="shared" si="1"/>
        <v>0.99928974687749073</v>
      </c>
      <c r="H174" s="263"/>
      <c r="I174" s="264"/>
    </row>
    <row r="175" spans="1:9">
      <c r="A175" s="17">
        <v>900</v>
      </c>
      <c r="B175" s="229" t="s">
        <v>155</v>
      </c>
      <c r="C175" s="229"/>
      <c r="D175" s="132">
        <v>1756000000</v>
      </c>
      <c r="E175" s="132">
        <v>1604790800</v>
      </c>
      <c r="F175" s="132">
        <f t="shared" si="0"/>
        <v>151209200</v>
      </c>
      <c r="G175" s="133">
        <f t="shared" si="1"/>
        <v>0.91388997722095677</v>
      </c>
      <c r="H175" s="265"/>
      <c r="I175" s="266"/>
    </row>
    <row r="176" spans="1:9" s="36" customFormat="1">
      <c r="A176" s="71"/>
      <c r="B176" s="72"/>
      <c r="C176" s="134"/>
      <c r="D176" s="134"/>
      <c r="E176" s="135"/>
      <c r="F176" s="73"/>
      <c r="G176" s="74"/>
      <c r="H176" s="83"/>
    </row>
    <row r="177" spans="1:8" s="36" customFormat="1">
      <c r="A177" s="71"/>
      <c r="B177" s="72"/>
      <c r="C177" s="134"/>
      <c r="D177" s="134"/>
      <c r="E177" s="135"/>
      <c r="F177" s="73"/>
      <c r="G177" s="74"/>
      <c r="H177" s="83"/>
    </row>
    <row r="178" spans="1:8" s="36" customFormat="1">
      <c r="A178" s="71"/>
      <c r="B178" s="72"/>
      <c r="C178" s="134"/>
      <c r="D178" s="134"/>
      <c r="E178" s="135"/>
      <c r="F178" s="73"/>
      <c r="G178" s="74"/>
      <c r="H178" s="83"/>
    </row>
    <row r="179" spans="1:8" s="36" customFormat="1">
      <c r="A179" s="71"/>
      <c r="B179" s="72"/>
      <c r="C179" s="134"/>
      <c r="D179" s="134"/>
      <c r="E179" s="135"/>
      <c r="F179" s="73"/>
      <c r="G179" s="74"/>
      <c r="H179" s="83"/>
    </row>
    <row r="180" spans="1:8" s="36" customFormat="1">
      <c r="A180" s="71"/>
      <c r="B180" s="72"/>
      <c r="C180" s="134"/>
      <c r="D180" s="134"/>
      <c r="E180" s="135"/>
      <c r="F180" s="73"/>
      <c r="G180" s="74"/>
      <c r="H180" s="83"/>
    </row>
    <row r="181" spans="1:8" s="36" customFormat="1">
      <c r="A181" s="71"/>
      <c r="B181" s="72"/>
      <c r="C181" s="134"/>
      <c r="D181" s="134"/>
      <c r="E181" s="135"/>
      <c r="F181" s="73"/>
      <c r="G181" s="74"/>
      <c r="H181" s="83"/>
    </row>
    <row r="182" spans="1:8" s="36" customFormat="1">
      <c r="A182" s="71"/>
      <c r="B182" s="72"/>
      <c r="C182" s="134"/>
      <c r="D182" s="134"/>
      <c r="E182" s="135"/>
      <c r="F182" s="73"/>
      <c r="G182" s="74"/>
      <c r="H182" s="83"/>
    </row>
    <row r="183" spans="1:8" s="36" customFormat="1">
      <c r="A183" s="71"/>
      <c r="B183" s="72"/>
      <c r="C183" s="134"/>
      <c r="D183" s="134"/>
      <c r="E183" s="135"/>
      <c r="F183" s="73"/>
      <c r="G183" s="74"/>
      <c r="H183" s="83"/>
    </row>
    <row r="184" spans="1:8" s="36" customFormat="1">
      <c r="A184" s="71"/>
      <c r="B184" s="72"/>
      <c r="C184" s="134"/>
      <c r="D184" s="134"/>
      <c r="E184" s="135"/>
      <c r="F184" s="73"/>
      <c r="G184" s="74"/>
      <c r="H184" s="83"/>
    </row>
    <row r="185" spans="1:8" s="36" customFormat="1">
      <c r="A185" s="71"/>
      <c r="B185" s="72"/>
      <c r="C185" s="134"/>
      <c r="D185" s="134"/>
      <c r="E185" s="135"/>
      <c r="F185" s="73"/>
      <c r="G185" s="74"/>
      <c r="H185" s="83"/>
    </row>
    <row r="186" spans="1:8" s="36" customFormat="1">
      <c r="A186" s="71"/>
      <c r="B186" s="72"/>
      <c r="C186" s="134"/>
      <c r="D186" s="134"/>
      <c r="E186" s="135"/>
      <c r="F186" s="73"/>
      <c r="G186" s="74"/>
      <c r="H186" s="83"/>
    </row>
    <row r="187" spans="1:8" s="36" customFormat="1">
      <c r="A187" s="71"/>
      <c r="B187" s="72"/>
      <c r="C187" s="134"/>
      <c r="D187" s="134"/>
      <c r="E187" s="135"/>
      <c r="F187" s="73"/>
      <c r="G187" s="74"/>
      <c r="H187" s="83"/>
    </row>
    <row r="188" spans="1:8" s="36" customFormat="1">
      <c r="A188" s="71"/>
      <c r="B188" s="72"/>
      <c r="C188" s="134"/>
      <c r="D188" s="134"/>
      <c r="E188" s="135"/>
      <c r="F188" s="73"/>
      <c r="G188" s="74"/>
      <c r="H188" s="83"/>
    </row>
    <row r="189" spans="1:8" s="36" customFormat="1">
      <c r="A189" s="71"/>
      <c r="B189" s="72"/>
      <c r="C189" s="134"/>
      <c r="D189" s="134"/>
      <c r="E189" s="135"/>
      <c r="F189" s="73"/>
      <c r="G189" s="74"/>
      <c r="H189" s="83"/>
    </row>
    <row r="190" spans="1:8" s="36" customFormat="1">
      <c r="A190" s="71"/>
      <c r="B190" s="72"/>
      <c r="C190" s="134"/>
      <c r="D190" s="134"/>
      <c r="E190" s="135"/>
      <c r="F190" s="73"/>
      <c r="G190" s="74"/>
      <c r="H190" s="83"/>
    </row>
    <row r="191" spans="1:8" s="36" customFormat="1">
      <c r="A191" s="71"/>
      <c r="B191" s="72"/>
      <c r="C191" s="134"/>
      <c r="D191" s="134"/>
      <c r="E191" s="135"/>
      <c r="F191" s="73"/>
      <c r="G191" s="74"/>
      <c r="H191" s="83"/>
    </row>
    <row r="192" spans="1:8" s="36" customFormat="1">
      <c r="A192" s="71"/>
      <c r="B192" s="72"/>
      <c r="C192" s="134"/>
      <c r="D192" s="134"/>
      <c r="E192" s="135"/>
      <c r="F192" s="73"/>
      <c r="G192" s="74"/>
      <c r="H192" s="83"/>
    </row>
    <row r="193" spans="1:8" s="36" customFormat="1">
      <c r="A193" s="71"/>
      <c r="B193" s="72"/>
      <c r="C193" s="134"/>
      <c r="D193" s="134"/>
      <c r="E193" s="135"/>
      <c r="F193" s="73"/>
      <c r="G193" s="74"/>
      <c r="H193" s="83"/>
    </row>
    <row r="194" spans="1:8" s="36" customFormat="1">
      <c r="A194" s="71"/>
      <c r="B194" s="72"/>
      <c r="C194" s="134"/>
      <c r="D194" s="134"/>
      <c r="E194" s="135"/>
      <c r="F194" s="73"/>
      <c r="G194" s="74"/>
      <c r="H194" s="83"/>
    </row>
    <row r="195" spans="1:8" s="36" customFormat="1">
      <c r="A195" s="71"/>
      <c r="B195" s="72"/>
      <c r="C195" s="134"/>
      <c r="D195" s="134"/>
      <c r="E195" s="135"/>
      <c r="F195" s="73"/>
      <c r="G195" s="74"/>
      <c r="H195" s="83"/>
    </row>
    <row r="196" spans="1:8" s="36" customFormat="1">
      <c r="A196" s="71"/>
      <c r="B196" s="72"/>
      <c r="C196" s="134"/>
      <c r="D196" s="134"/>
      <c r="E196" s="135"/>
      <c r="F196" s="73"/>
      <c r="G196" s="74"/>
      <c r="H196" s="83"/>
    </row>
    <row r="197" spans="1:8" s="36" customFormat="1">
      <c r="A197" s="71"/>
      <c r="B197" s="72"/>
      <c r="C197" s="134"/>
      <c r="D197" s="134"/>
      <c r="E197" s="135"/>
      <c r="F197" s="73"/>
      <c r="G197" s="74"/>
      <c r="H197" s="83"/>
    </row>
    <row r="198" spans="1:8" s="36" customFormat="1">
      <c r="A198" s="71"/>
      <c r="B198" s="72"/>
      <c r="C198" s="134"/>
      <c r="D198" s="134"/>
      <c r="E198" s="135"/>
      <c r="F198" s="73"/>
      <c r="G198" s="74"/>
      <c r="H198" s="83"/>
    </row>
    <row r="199" spans="1:8" s="36" customFormat="1">
      <c r="A199" s="71"/>
      <c r="B199" s="72"/>
      <c r="C199" s="134"/>
      <c r="D199" s="134"/>
      <c r="E199" s="135"/>
      <c r="F199" s="73"/>
      <c r="G199" s="74"/>
      <c r="H199" s="83"/>
    </row>
    <row r="200" spans="1:8" s="36" customFormat="1">
      <c r="A200" s="71"/>
      <c r="B200" s="72"/>
      <c r="C200" s="134"/>
      <c r="D200" s="134"/>
      <c r="E200" s="135"/>
      <c r="F200" s="73"/>
      <c r="G200" s="74"/>
      <c r="H200" s="83"/>
    </row>
    <row r="201" spans="1:8" s="36" customFormat="1">
      <c r="A201" s="71"/>
      <c r="B201" s="72"/>
      <c r="C201" s="134"/>
      <c r="D201" s="134"/>
      <c r="E201" s="135"/>
      <c r="F201" s="73"/>
      <c r="G201" s="74"/>
      <c r="H201" s="83"/>
    </row>
    <row r="202" spans="1:8" s="36" customFormat="1">
      <c r="A202" s="71"/>
      <c r="B202" s="72"/>
      <c r="C202" s="134"/>
      <c r="D202" s="134"/>
      <c r="E202" s="135"/>
      <c r="F202" s="73"/>
      <c r="G202" s="74"/>
      <c r="H202" s="83"/>
    </row>
    <row r="203" spans="1:8" s="36" customFormat="1">
      <c r="A203" s="71"/>
      <c r="B203" s="72"/>
      <c r="C203" s="134"/>
      <c r="D203" s="134"/>
      <c r="E203" s="135"/>
      <c r="F203" s="73"/>
      <c r="G203" s="74"/>
      <c r="H203" s="83"/>
    </row>
    <row r="204" spans="1:8" s="36" customFormat="1">
      <c r="A204" s="71"/>
      <c r="B204" s="72"/>
      <c r="C204" s="134"/>
      <c r="D204" s="134"/>
      <c r="E204" s="135"/>
      <c r="F204" s="73"/>
      <c r="G204" s="74"/>
      <c r="H204" s="83"/>
    </row>
    <row r="205" spans="1:8" s="36" customFormat="1">
      <c r="A205" s="71"/>
      <c r="B205" s="72"/>
      <c r="C205" s="134"/>
      <c r="D205" s="134"/>
      <c r="E205" s="135"/>
      <c r="F205" s="73"/>
      <c r="G205" s="74"/>
      <c r="H205" s="83"/>
    </row>
    <row r="206" spans="1:8" s="36" customFormat="1">
      <c r="A206" s="71"/>
      <c r="B206" s="72"/>
      <c r="C206" s="134"/>
      <c r="D206" s="134"/>
      <c r="E206" s="135"/>
      <c r="F206" s="73"/>
      <c r="G206" s="74"/>
      <c r="H206" s="83"/>
    </row>
    <row r="207" spans="1:8" s="36" customFormat="1">
      <c r="A207" s="71"/>
      <c r="B207" s="72"/>
      <c r="C207" s="134"/>
      <c r="D207" s="134"/>
      <c r="E207" s="135"/>
      <c r="F207" s="73"/>
      <c r="G207" s="74"/>
      <c r="H207" s="83"/>
    </row>
    <row r="209" spans="1:9" ht="15.75">
      <c r="A209" s="232" t="s">
        <v>156</v>
      </c>
      <c r="B209" s="232"/>
      <c r="C209" s="232"/>
      <c r="D209" s="232"/>
      <c r="E209" s="232"/>
      <c r="F209" s="232"/>
      <c r="G209" s="232"/>
      <c r="H209" s="20"/>
    </row>
    <row r="210" spans="1:9" ht="30">
      <c r="A210" s="171" t="s">
        <v>10</v>
      </c>
      <c r="B210" s="284" t="s">
        <v>157</v>
      </c>
      <c r="C210" s="284"/>
      <c r="D210" s="284"/>
      <c r="E210" s="284"/>
      <c r="F210" s="284"/>
      <c r="G210" s="171" t="s">
        <v>158</v>
      </c>
      <c r="H210" s="171" t="s">
        <v>159</v>
      </c>
      <c r="I210" s="172" t="s">
        <v>160</v>
      </c>
    </row>
    <row r="211" spans="1:9" ht="174.75" customHeight="1">
      <c r="A211" s="13">
        <v>1</v>
      </c>
      <c r="B211" s="285" t="s">
        <v>161</v>
      </c>
      <c r="C211" s="285"/>
      <c r="D211" s="285"/>
      <c r="E211" s="285"/>
      <c r="F211" s="285"/>
      <c r="G211" s="13" t="s">
        <v>61</v>
      </c>
      <c r="H211" s="14" t="s">
        <v>162</v>
      </c>
      <c r="I211" s="9"/>
    </row>
    <row r="212" spans="1:9">
      <c r="A212" s="136"/>
      <c r="B212" s="137"/>
      <c r="C212" s="136"/>
      <c r="D212" s="138"/>
      <c r="E212" s="139"/>
      <c r="F212" s="20"/>
      <c r="G212" s="20"/>
      <c r="H212" s="20"/>
    </row>
    <row r="213" spans="1:9" ht="32.25" customHeight="1">
      <c r="A213" s="233" t="s">
        <v>163</v>
      </c>
      <c r="B213" s="233"/>
      <c r="C213" s="1"/>
      <c r="D213" s="1"/>
      <c r="E213" s="1"/>
      <c r="F213" s="1"/>
      <c r="G213" s="1"/>
      <c r="H213" s="1"/>
    </row>
    <row r="214" spans="1:9" ht="15.75">
      <c r="A214" s="234" t="s">
        <v>164</v>
      </c>
      <c r="B214" s="234"/>
      <c r="C214" s="234"/>
      <c r="D214" s="20"/>
      <c r="E214" s="20"/>
      <c r="F214" s="20"/>
      <c r="G214" s="20"/>
      <c r="H214" s="1"/>
    </row>
    <row r="215" spans="1:9" ht="45" customHeight="1">
      <c r="A215" s="81" t="s">
        <v>68</v>
      </c>
      <c r="B215" s="227" t="s">
        <v>165</v>
      </c>
      <c r="C215" s="227"/>
      <c r="D215" s="81" t="s">
        <v>69</v>
      </c>
      <c r="E215" s="227" t="s">
        <v>166</v>
      </c>
      <c r="F215" s="227"/>
      <c r="G215" s="227" t="s">
        <v>167</v>
      </c>
      <c r="H215" s="227"/>
      <c r="I215" s="227"/>
    </row>
    <row r="216" spans="1:9" ht="30" customHeight="1">
      <c r="A216" s="56">
        <v>1</v>
      </c>
      <c r="B216" s="230" t="s">
        <v>168</v>
      </c>
      <c r="C216" s="230"/>
      <c r="D216" s="56" t="s">
        <v>464</v>
      </c>
      <c r="E216" s="228" t="s">
        <v>169</v>
      </c>
      <c r="F216" s="228"/>
      <c r="G216" s="287" t="s">
        <v>345</v>
      </c>
      <c r="H216" s="287"/>
      <c r="I216" s="287"/>
    </row>
    <row r="217" spans="1:9" ht="30" customHeight="1">
      <c r="A217" s="56">
        <v>2</v>
      </c>
      <c r="B217" s="230" t="s">
        <v>170</v>
      </c>
      <c r="C217" s="230"/>
      <c r="D217" s="56" t="s">
        <v>349</v>
      </c>
      <c r="E217" s="228" t="s">
        <v>169</v>
      </c>
      <c r="F217" s="228"/>
      <c r="G217" s="287" t="s">
        <v>344</v>
      </c>
      <c r="H217" s="287"/>
      <c r="I217" s="287"/>
    </row>
    <row r="218" spans="1:9" ht="30" customHeight="1">
      <c r="A218" s="56">
        <v>3</v>
      </c>
      <c r="B218" s="231" t="s">
        <v>171</v>
      </c>
      <c r="C218" s="231"/>
      <c r="D218" s="56" t="s">
        <v>349</v>
      </c>
      <c r="E218" s="226" t="s">
        <v>172</v>
      </c>
      <c r="F218" s="226"/>
      <c r="G218" s="287" t="s">
        <v>338</v>
      </c>
      <c r="H218" s="287"/>
      <c r="I218" s="287"/>
    </row>
    <row r="219" spans="1:9" ht="30" customHeight="1">
      <c r="A219" s="56">
        <v>4</v>
      </c>
      <c r="B219" s="231" t="s">
        <v>173</v>
      </c>
      <c r="C219" s="231"/>
      <c r="D219" s="56" t="s">
        <v>349</v>
      </c>
      <c r="E219" s="226" t="s">
        <v>172</v>
      </c>
      <c r="F219" s="226"/>
      <c r="G219" s="287" t="s">
        <v>339</v>
      </c>
      <c r="H219" s="287"/>
      <c r="I219" s="287"/>
    </row>
    <row r="220" spans="1:9" ht="30" customHeight="1">
      <c r="A220" s="56">
        <v>5</v>
      </c>
      <c r="B220" s="231" t="s">
        <v>174</v>
      </c>
      <c r="C220" s="231"/>
      <c r="D220" s="56" t="s">
        <v>349</v>
      </c>
      <c r="E220" s="226" t="s">
        <v>172</v>
      </c>
      <c r="F220" s="226"/>
      <c r="G220" s="287" t="s">
        <v>340</v>
      </c>
      <c r="H220" s="287"/>
      <c r="I220" s="287"/>
    </row>
    <row r="221" spans="1:9" ht="30" customHeight="1">
      <c r="A221" s="56">
        <v>6</v>
      </c>
      <c r="B221" s="231" t="s">
        <v>175</v>
      </c>
      <c r="C221" s="231"/>
      <c r="D221" s="56" t="s">
        <v>349</v>
      </c>
      <c r="E221" s="226" t="s">
        <v>172</v>
      </c>
      <c r="F221" s="226"/>
      <c r="G221" s="288" t="s">
        <v>176</v>
      </c>
      <c r="H221" s="288"/>
      <c r="I221" s="288"/>
    </row>
    <row r="222" spans="1:9" ht="30" customHeight="1">
      <c r="A222" s="56">
        <v>7</v>
      </c>
      <c r="B222" s="231" t="s">
        <v>177</v>
      </c>
      <c r="C222" s="231"/>
      <c r="D222" s="56" t="s">
        <v>349</v>
      </c>
      <c r="E222" s="226" t="s">
        <v>172</v>
      </c>
      <c r="F222" s="226"/>
      <c r="G222" s="287" t="s">
        <v>341</v>
      </c>
      <c r="H222" s="287"/>
      <c r="I222" s="287"/>
    </row>
    <row r="223" spans="1:9" ht="30" customHeight="1">
      <c r="A223" s="56">
        <v>8</v>
      </c>
      <c r="B223" s="231" t="s">
        <v>178</v>
      </c>
      <c r="C223" s="231"/>
      <c r="D223" s="57" t="s">
        <v>179</v>
      </c>
      <c r="E223" s="226" t="s">
        <v>180</v>
      </c>
      <c r="F223" s="226"/>
      <c r="G223" s="287" t="s">
        <v>342</v>
      </c>
      <c r="H223" s="287"/>
      <c r="I223" s="287"/>
    </row>
    <row r="224" spans="1:9" ht="30" customHeight="1">
      <c r="A224" s="56">
        <v>9</v>
      </c>
      <c r="B224" s="231" t="s">
        <v>181</v>
      </c>
      <c r="C224" s="231"/>
      <c r="D224" s="57" t="s">
        <v>182</v>
      </c>
      <c r="E224" s="226" t="s">
        <v>183</v>
      </c>
      <c r="F224" s="226"/>
      <c r="G224" s="287" t="s">
        <v>343</v>
      </c>
      <c r="H224" s="287"/>
      <c r="I224" s="287"/>
    </row>
    <row r="225" spans="1:9" ht="30" customHeight="1">
      <c r="A225" s="56">
        <v>10</v>
      </c>
      <c r="B225" s="231" t="s">
        <v>184</v>
      </c>
      <c r="C225" s="231"/>
      <c r="D225" s="57" t="s">
        <v>182</v>
      </c>
      <c r="E225" s="226" t="s">
        <v>183</v>
      </c>
      <c r="F225" s="226"/>
      <c r="G225" s="288" t="s">
        <v>185</v>
      </c>
      <c r="H225" s="288"/>
      <c r="I225" s="288"/>
    </row>
    <row r="226" spans="1:9" ht="30" customHeight="1">
      <c r="A226" s="56">
        <v>11</v>
      </c>
      <c r="B226" s="231" t="s">
        <v>186</v>
      </c>
      <c r="C226" s="231"/>
      <c r="D226" s="57" t="s">
        <v>182</v>
      </c>
      <c r="E226" s="226" t="s">
        <v>183</v>
      </c>
      <c r="F226" s="226"/>
      <c r="G226" s="288" t="s">
        <v>187</v>
      </c>
      <c r="H226" s="288"/>
      <c r="I226" s="288"/>
    </row>
    <row r="227" spans="1:9" ht="30" customHeight="1">
      <c r="A227" s="56">
        <v>12</v>
      </c>
      <c r="B227" s="231" t="s">
        <v>188</v>
      </c>
      <c r="C227" s="231"/>
      <c r="D227" s="57" t="s">
        <v>182</v>
      </c>
      <c r="E227" s="226" t="s">
        <v>183</v>
      </c>
      <c r="F227" s="226"/>
      <c r="G227" s="288" t="s">
        <v>189</v>
      </c>
      <c r="H227" s="288"/>
      <c r="I227" s="288"/>
    </row>
    <row r="228" spans="1:9" ht="30" customHeight="1">
      <c r="A228" s="6"/>
      <c r="B228" s="6"/>
      <c r="C228" s="7"/>
      <c r="D228" s="6"/>
      <c r="E228" s="8"/>
      <c r="F228" s="1"/>
      <c r="G228" s="1"/>
      <c r="H228" s="1"/>
    </row>
    <row r="229" spans="1:9" ht="15.75">
      <c r="A229" s="115" t="s">
        <v>190</v>
      </c>
      <c r="B229" s="1"/>
      <c r="C229" s="1"/>
      <c r="D229" s="1"/>
      <c r="E229" s="1"/>
      <c r="F229" s="1"/>
      <c r="G229" s="1"/>
      <c r="H229" s="1"/>
    </row>
    <row r="230" spans="1:9" ht="30" customHeight="1">
      <c r="A230" s="145" t="s">
        <v>191</v>
      </c>
      <c r="B230" s="292" t="s">
        <v>192</v>
      </c>
      <c r="C230" s="293"/>
      <c r="D230" s="292" t="s">
        <v>193</v>
      </c>
      <c r="E230" s="293"/>
      <c r="F230" s="292" t="s">
        <v>160</v>
      </c>
      <c r="G230" s="293"/>
      <c r="H230" s="292" t="s">
        <v>194</v>
      </c>
      <c r="I230" s="293"/>
    </row>
    <row r="231" spans="1:9" ht="20.100000000000001" customHeight="1">
      <c r="A231" s="192">
        <v>1</v>
      </c>
      <c r="B231" s="294" t="s">
        <v>297</v>
      </c>
      <c r="C231" s="294"/>
      <c r="D231" s="296" t="s">
        <v>298</v>
      </c>
      <c r="E231" s="296"/>
      <c r="F231" s="294" t="s">
        <v>299</v>
      </c>
      <c r="G231" s="294"/>
      <c r="H231" s="294" t="s">
        <v>300</v>
      </c>
      <c r="I231" s="294"/>
    </row>
    <row r="232" spans="1:9" ht="20.100000000000001" customHeight="1">
      <c r="A232" s="192">
        <v>2</v>
      </c>
      <c r="B232" s="294" t="s">
        <v>301</v>
      </c>
      <c r="C232" s="294"/>
      <c r="D232" s="297" t="s">
        <v>302</v>
      </c>
      <c r="E232" s="297"/>
      <c r="F232" s="294" t="s">
        <v>299</v>
      </c>
      <c r="G232" s="294"/>
      <c r="H232" s="294" t="s">
        <v>300</v>
      </c>
      <c r="I232" s="294"/>
    </row>
    <row r="233" spans="1:9" ht="20.100000000000001" customHeight="1">
      <c r="A233" s="193">
        <v>3</v>
      </c>
      <c r="B233" s="295" t="s">
        <v>303</v>
      </c>
      <c r="C233" s="295"/>
      <c r="D233" s="298" t="s">
        <v>304</v>
      </c>
      <c r="E233" s="298"/>
      <c r="F233" s="294" t="s">
        <v>299</v>
      </c>
      <c r="G233" s="294"/>
      <c r="H233" s="294" t="s">
        <v>300</v>
      </c>
      <c r="I233" s="294"/>
    </row>
    <row r="234" spans="1:9" ht="20.100000000000001" customHeight="1">
      <c r="A234" s="193">
        <v>4</v>
      </c>
      <c r="B234" s="295" t="s">
        <v>305</v>
      </c>
      <c r="C234" s="295"/>
      <c r="D234" s="296" t="s">
        <v>306</v>
      </c>
      <c r="E234" s="296"/>
      <c r="F234" s="295" t="s">
        <v>307</v>
      </c>
      <c r="G234" s="295"/>
      <c r="H234" s="294" t="s">
        <v>300</v>
      </c>
      <c r="I234" s="294"/>
    </row>
    <row r="235" spans="1:9">
      <c r="A235" s="3"/>
      <c r="B235" s="3"/>
      <c r="C235" s="3"/>
      <c r="D235" s="3"/>
      <c r="E235" s="1"/>
      <c r="F235" s="1"/>
      <c r="G235" s="1"/>
      <c r="H235" s="1"/>
    </row>
    <row r="236" spans="1:9" ht="21.75" customHeight="1">
      <c r="A236" s="115" t="s">
        <v>195</v>
      </c>
      <c r="B236" s="1"/>
      <c r="C236" s="1"/>
      <c r="D236" s="1"/>
      <c r="E236" s="1"/>
      <c r="F236" s="1"/>
      <c r="G236" s="1"/>
      <c r="H236" s="1"/>
    </row>
    <row r="237" spans="1:9" ht="15.75" customHeight="1">
      <c r="A237" s="151" t="s">
        <v>550</v>
      </c>
      <c r="B237" s="151" t="s">
        <v>197</v>
      </c>
      <c r="C237" s="225" t="s">
        <v>565</v>
      </c>
      <c r="D237" s="225"/>
      <c r="E237" s="151" t="s">
        <v>198</v>
      </c>
      <c r="F237" s="332" t="s">
        <v>160</v>
      </c>
      <c r="G237" s="333"/>
      <c r="H237" s="333"/>
      <c r="I237" s="334"/>
    </row>
    <row r="238" spans="1:9" ht="15" customHeight="1">
      <c r="A238" s="58">
        <v>8223</v>
      </c>
      <c r="B238" s="59">
        <v>43868</v>
      </c>
      <c r="C238" s="223" t="s">
        <v>199</v>
      </c>
      <c r="D238" s="223"/>
      <c r="E238" s="60" t="s">
        <v>272</v>
      </c>
      <c r="F238" s="212" t="s">
        <v>201</v>
      </c>
      <c r="G238" s="212"/>
      <c r="H238" s="212"/>
      <c r="I238" s="212"/>
    </row>
    <row r="239" spans="1:9" ht="15" customHeight="1">
      <c r="A239" s="58">
        <v>8224</v>
      </c>
      <c r="B239" s="59">
        <v>43868</v>
      </c>
      <c r="C239" s="223" t="s">
        <v>199</v>
      </c>
      <c r="D239" s="223"/>
      <c r="E239" s="60" t="s">
        <v>272</v>
      </c>
      <c r="F239" s="212" t="s">
        <v>201</v>
      </c>
      <c r="G239" s="212"/>
      <c r="H239" s="212"/>
      <c r="I239" s="212"/>
    </row>
    <row r="240" spans="1:9" s="21" customFormat="1" ht="15" customHeight="1">
      <c r="A240" s="61">
        <v>8234</v>
      </c>
      <c r="B240" s="59">
        <v>43871</v>
      </c>
      <c r="C240" s="223" t="s">
        <v>202</v>
      </c>
      <c r="D240" s="223"/>
      <c r="E240" s="60" t="s">
        <v>272</v>
      </c>
      <c r="F240" s="212" t="s">
        <v>201</v>
      </c>
      <c r="G240" s="212"/>
      <c r="H240" s="212"/>
      <c r="I240" s="212"/>
    </row>
    <row r="241" spans="1:9" s="21" customFormat="1" ht="15" customHeight="1">
      <c r="A241" s="58">
        <v>8259</v>
      </c>
      <c r="B241" s="59">
        <v>43874</v>
      </c>
      <c r="C241" s="223" t="s">
        <v>199</v>
      </c>
      <c r="D241" s="223"/>
      <c r="E241" s="60" t="s">
        <v>272</v>
      </c>
      <c r="F241" s="212" t="s">
        <v>201</v>
      </c>
      <c r="G241" s="212"/>
      <c r="H241" s="212"/>
      <c r="I241" s="212"/>
    </row>
    <row r="242" spans="1:9" s="21" customFormat="1" ht="15" customHeight="1">
      <c r="A242" s="61">
        <v>8260</v>
      </c>
      <c r="B242" s="59">
        <v>43874</v>
      </c>
      <c r="C242" s="223" t="s">
        <v>199</v>
      </c>
      <c r="D242" s="223"/>
      <c r="E242" s="60" t="s">
        <v>272</v>
      </c>
      <c r="F242" s="212" t="s">
        <v>201</v>
      </c>
      <c r="G242" s="212"/>
      <c r="H242" s="212"/>
      <c r="I242" s="212"/>
    </row>
    <row r="243" spans="1:9" s="21" customFormat="1" ht="15" customHeight="1">
      <c r="A243" s="58">
        <v>8278</v>
      </c>
      <c r="B243" s="59">
        <v>43878</v>
      </c>
      <c r="C243" s="223" t="s">
        <v>199</v>
      </c>
      <c r="D243" s="223"/>
      <c r="E243" s="60" t="s">
        <v>272</v>
      </c>
      <c r="F243" s="212" t="s">
        <v>201</v>
      </c>
      <c r="G243" s="212"/>
      <c r="H243" s="212"/>
      <c r="I243" s="212"/>
    </row>
    <row r="244" spans="1:9" s="21" customFormat="1" ht="15" customHeight="1">
      <c r="A244" s="61">
        <v>8279</v>
      </c>
      <c r="B244" s="59">
        <v>43878</v>
      </c>
      <c r="C244" s="223" t="s">
        <v>199</v>
      </c>
      <c r="D244" s="223"/>
      <c r="E244" s="60" t="s">
        <v>272</v>
      </c>
      <c r="F244" s="212" t="s">
        <v>201</v>
      </c>
      <c r="G244" s="212"/>
      <c r="H244" s="212"/>
      <c r="I244" s="212"/>
    </row>
    <row r="245" spans="1:9" s="21" customFormat="1" ht="15" customHeight="1">
      <c r="A245" s="61">
        <v>8290</v>
      </c>
      <c r="B245" s="59">
        <v>43879</v>
      </c>
      <c r="C245" s="223" t="s">
        <v>199</v>
      </c>
      <c r="D245" s="223"/>
      <c r="E245" s="60" t="s">
        <v>272</v>
      </c>
      <c r="F245" s="212" t="s">
        <v>201</v>
      </c>
      <c r="G245" s="212"/>
      <c r="H245" s="212"/>
      <c r="I245" s="212"/>
    </row>
    <row r="246" spans="1:9" s="21" customFormat="1" ht="15" customHeight="1">
      <c r="A246" s="58">
        <v>8384</v>
      </c>
      <c r="B246" s="62">
        <v>43886</v>
      </c>
      <c r="C246" s="223" t="s">
        <v>199</v>
      </c>
      <c r="D246" s="223"/>
      <c r="E246" s="60" t="s">
        <v>272</v>
      </c>
      <c r="F246" s="212" t="s">
        <v>201</v>
      </c>
      <c r="G246" s="212"/>
      <c r="H246" s="212"/>
      <c r="I246" s="212"/>
    </row>
    <row r="247" spans="1:9" s="21" customFormat="1" ht="15" customHeight="1">
      <c r="A247" s="61">
        <v>8385</v>
      </c>
      <c r="B247" s="62">
        <v>43887</v>
      </c>
      <c r="C247" s="223" t="s">
        <v>199</v>
      </c>
      <c r="D247" s="223"/>
      <c r="E247" s="60" t="s">
        <v>272</v>
      </c>
      <c r="F247" s="212" t="s">
        <v>201</v>
      </c>
      <c r="G247" s="212"/>
      <c r="H247" s="212"/>
      <c r="I247" s="212"/>
    </row>
    <row r="248" spans="1:9" s="21" customFormat="1" ht="15" customHeight="1">
      <c r="A248" s="63">
        <v>8422</v>
      </c>
      <c r="B248" s="64">
        <v>43899</v>
      </c>
      <c r="C248" s="220" t="s">
        <v>203</v>
      </c>
      <c r="D248" s="220"/>
      <c r="E248" s="60" t="s">
        <v>272</v>
      </c>
      <c r="F248" s="212" t="s">
        <v>201</v>
      </c>
      <c r="G248" s="212"/>
      <c r="H248" s="212"/>
      <c r="I248" s="212"/>
    </row>
    <row r="249" spans="1:9" s="21" customFormat="1" ht="15" customHeight="1">
      <c r="A249" s="63">
        <v>8423</v>
      </c>
      <c r="B249" s="64">
        <v>43899</v>
      </c>
      <c r="C249" s="220" t="s">
        <v>204</v>
      </c>
      <c r="D249" s="220"/>
      <c r="E249" s="60" t="s">
        <v>272</v>
      </c>
      <c r="F249" s="212" t="s">
        <v>201</v>
      </c>
      <c r="G249" s="212"/>
      <c r="H249" s="212"/>
      <c r="I249" s="212"/>
    </row>
    <row r="250" spans="1:9" ht="15" customHeight="1">
      <c r="A250" s="63">
        <v>8460</v>
      </c>
      <c r="B250" s="64">
        <v>43907</v>
      </c>
      <c r="C250" s="224" t="s">
        <v>199</v>
      </c>
      <c r="D250" s="224"/>
      <c r="E250" s="60" t="s">
        <v>272</v>
      </c>
      <c r="F250" s="212" t="s">
        <v>201</v>
      </c>
      <c r="G250" s="212"/>
      <c r="H250" s="212"/>
      <c r="I250" s="212"/>
    </row>
    <row r="251" spans="1:9" ht="15" customHeight="1">
      <c r="A251" s="63">
        <v>8461</v>
      </c>
      <c r="B251" s="64">
        <v>43907</v>
      </c>
      <c r="C251" s="224" t="s">
        <v>199</v>
      </c>
      <c r="D251" s="224"/>
      <c r="E251" s="60" t="s">
        <v>272</v>
      </c>
      <c r="F251" s="212" t="s">
        <v>201</v>
      </c>
      <c r="G251" s="212"/>
      <c r="H251" s="212"/>
      <c r="I251" s="212"/>
    </row>
    <row r="252" spans="1:9" ht="15" customHeight="1">
      <c r="A252" s="63">
        <v>8504</v>
      </c>
      <c r="B252" s="64">
        <v>43914</v>
      </c>
      <c r="C252" s="220" t="s">
        <v>205</v>
      </c>
      <c r="D252" s="220"/>
      <c r="E252" s="60" t="s">
        <v>272</v>
      </c>
      <c r="F252" s="212" t="s">
        <v>201</v>
      </c>
      <c r="G252" s="212"/>
      <c r="H252" s="212"/>
      <c r="I252" s="212"/>
    </row>
    <row r="253" spans="1:9" ht="15" customHeight="1">
      <c r="A253" s="67">
        <v>9276</v>
      </c>
      <c r="B253" s="68">
        <v>43962</v>
      </c>
      <c r="C253" s="220" t="s">
        <v>206</v>
      </c>
      <c r="D253" s="220"/>
      <c r="E253" s="70" t="s">
        <v>272</v>
      </c>
      <c r="F253" s="212" t="s">
        <v>201</v>
      </c>
      <c r="G253" s="212"/>
      <c r="H253" s="212"/>
      <c r="I253" s="212"/>
    </row>
    <row r="254" spans="1:9" ht="15" customHeight="1">
      <c r="A254" s="66">
        <v>9823</v>
      </c>
      <c r="B254" s="64">
        <v>43468</v>
      </c>
      <c r="C254" s="220" t="s">
        <v>207</v>
      </c>
      <c r="D254" s="220"/>
      <c r="E254" s="60" t="s">
        <v>272</v>
      </c>
      <c r="F254" s="212" t="s">
        <v>201</v>
      </c>
      <c r="G254" s="212"/>
      <c r="H254" s="212"/>
      <c r="I254" s="212"/>
    </row>
    <row r="255" spans="1:9" ht="15" customHeight="1">
      <c r="A255" s="66">
        <v>9942</v>
      </c>
      <c r="B255" s="64">
        <v>44032</v>
      </c>
      <c r="C255" s="220" t="s">
        <v>208</v>
      </c>
      <c r="D255" s="220"/>
      <c r="E255" s="60" t="s">
        <v>272</v>
      </c>
      <c r="F255" s="212" t="s">
        <v>201</v>
      </c>
      <c r="G255" s="212"/>
      <c r="H255" s="212"/>
      <c r="I255" s="212"/>
    </row>
    <row r="256" spans="1:9" ht="15" customHeight="1">
      <c r="A256" s="66">
        <v>9960</v>
      </c>
      <c r="B256" s="64">
        <v>44033</v>
      </c>
      <c r="C256" s="220" t="s">
        <v>209</v>
      </c>
      <c r="D256" s="220"/>
      <c r="E256" s="60" t="s">
        <v>272</v>
      </c>
      <c r="F256" s="212" t="s">
        <v>201</v>
      </c>
      <c r="G256" s="212"/>
      <c r="H256" s="212"/>
      <c r="I256" s="212"/>
    </row>
    <row r="257" spans="1:9" ht="15" customHeight="1">
      <c r="A257" s="66">
        <v>10230</v>
      </c>
      <c r="B257" s="64">
        <v>44106</v>
      </c>
      <c r="C257" s="220" t="s">
        <v>210</v>
      </c>
      <c r="D257" s="220"/>
      <c r="E257" s="60" t="s">
        <v>272</v>
      </c>
      <c r="F257" s="212" t="s">
        <v>201</v>
      </c>
      <c r="G257" s="212"/>
      <c r="H257" s="212"/>
      <c r="I257" s="212"/>
    </row>
    <row r="258" spans="1:9" ht="15" customHeight="1">
      <c r="A258" s="66">
        <v>10399</v>
      </c>
      <c r="B258" s="64">
        <v>44096</v>
      </c>
      <c r="C258" s="220" t="s">
        <v>551</v>
      </c>
      <c r="D258" s="220"/>
      <c r="E258" s="60" t="s">
        <v>272</v>
      </c>
      <c r="F258" s="212" t="s">
        <v>201</v>
      </c>
      <c r="G258" s="212"/>
      <c r="H258" s="212"/>
      <c r="I258" s="212"/>
    </row>
    <row r="259" spans="1:9" ht="15" customHeight="1">
      <c r="A259" s="66">
        <v>10462</v>
      </c>
      <c r="B259" s="64">
        <v>44106</v>
      </c>
      <c r="C259" s="220" t="s">
        <v>208</v>
      </c>
      <c r="D259" s="220"/>
      <c r="E259" s="60" t="s">
        <v>272</v>
      </c>
      <c r="F259" s="212" t="s">
        <v>201</v>
      </c>
      <c r="G259" s="212"/>
      <c r="H259" s="212"/>
      <c r="I259" s="212"/>
    </row>
    <row r="260" spans="1:9" s="36" customFormat="1" ht="15" customHeight="1">
      <c r="A260" s="65">
        <v>11296</v>
      </c>
      <c r="B260" s="62">
        <v>44235</v>
      </c>
      <c r="C260" s="220" t="s">
        <v>211</v>
      </c>
      <c r="D260" s="220"/>
      <c r="E260" s="65" t="s">
        <v>200</v>
      </c>
      <c r="F260" s="212" t="s">
        <v>201</v>
      </c>
      <c r="G260" s="212"/>
      <c r="H260" s="212"/>
      <c r="I260" s="212"/>
    </row>
    <row r="261" spans="1:9" ht="15" customHeight="1">
      <c r="A261" s="65">
        <v>11301</v>
      </c>
      <c r="B261" s="62">
        <v>44236</v>
      </c>
      <c r="C261" s="220" t="s">
        <v>552</v>
      </c>
      <c r="D261" s="220"/>
      <c r="E261" s="65" t="s">
        <v>200</v>
      </c>
      <c r="F261" s="212" t="s">
        <v>201</v>
      </c>
      <c r="G261" s="212"/>
      <c r="H261" s="212"/>
      <c r="I261" s="212"/>
    </row>
    <row r="262" spans="1:9" ht="15" customHeight="1">
      <c r="A262" s="65">
        <v>11302</v>
      </c>
      <c r="B262" s="62">
        <v>44239</v>
      </c>
      <c r="C262" s="220" t="s">
        <v>564</v>
      </c>
      <c r="D262" s="220"/>
      <c r="E262" s="65" t="s">
        <v>200</v>
      </c>
      <c r="F262" s="212" t="s">
        <v>201</v>
      </c>
      <c r="G262" s="212"/>
      <c r="H262" s="212"/>
      <c r="I262" s="212"/>
    </row>
    <row r="263" spans="1:9" ht="15" customHeight="1">
      <c r="A263" s="65">
        <v>11303</v>
      </c>
      <c r="B263" s="62">
        <v>44239</v>
      </c>
      <c r="C263" s="220" t="s">
        <v>212</v>
      </c>
      <c r="D263" s="220"/>
      <c r="E263" s="65" t="s">
        <v>200</v>
      </c>
      <c r="F263" s="212" t="s">
        <v>201</v>
      </c>
      <c r="G263" s="212"/>
      <c r="H263" s="212"/>
      <c r="I263" s="212"/>
    </row>
    <row r="264" spans="1:9" ht="15" customHeight="1">
      <c r="A264" s="65">
        <v>11304</v>
      </c>
      <c r="B264" s="62">
        <v>44273</v>
      </c>
      <c r="C264" s="220" t="s">
        <v>553</v>
      </c>
      <c r="D264" s="220"/>
      <c r="E264" s="65" t="s">
        <v>200</v>
      </c>
      <c r="F264" s="212" t="s">
        <v>201</v>
      </c>
      <c r="G264" s="212"/>
      <c r="H264" s="212"/>
      <c r="I264" s="212"/>
    </row>
    <row r="265" spans="1:9" ht="15" customHeight="1">
      <c r="A265" s="65">
        <v>11305</v>
      </c>
      <c r="B265" s="62">
        <v>44285</v>
      </c>
      <c r="C265" s="220" t="s">
        <v>554</v>
      </c>
      <c r="D265" s="220"/>
      <c r="E265" s="65" t="s">
        <v>272</v>
      </c>
      <c r="F265" s="212" t="s">
        <v>201</v>
      </c>
      <c r="G265" s="212"/>
      <c r="H265" s="212"/>
      <c r="I265" s="212"/>
    </row>
    <row r="266" spans="1:9" ht="15" customHeight="1">
      <c r="A266" s="65">
        <v>11306</v>
      </c>
      <c r="B266" s="62">
        <v>44286</v>
      </c>
      <c r="C266" s="220" t="s">
        <v>213</v>
      </c>
      <c r="D266" s="220"/>
      <c r="E266" s="65" t="s">
        <v>200</v>
      </c>
      <c r="F266" s="212" t="s">
        <v>201</v>
      </c>
      <c r="G266" s="212"/>
      <c r="H266" s="212"/>
      <c r="I266" s="212"/>
    </row>
    <row r="267" spans="1:9" ht="15" customHeight="1">
      <c r="A267" s="65">
        <v>11307</v>
      </c>
      <c r="B267" s="62">
        <v>44292</v>
      </c>
      <c r="C267" s="220" t="s">
        <v>555</v>
      </c>
      <c r="D267" s="220"/>
      <c r="E267" s="65" t="s">
        <v>200</v>
      </c>
      <c r="F267" s="212" t="s">
        <v>201</v>
      </c>
      <c r="G267" s="212"/>
      <c r="H267" s="212"/>
      <c r="I267" s="212"/>
    </row>
    <row r="268" spans="1:9" ht="15" customHeight="1">
      <c r="A268" s="65">
        <v>11308</v>
      </c>
      <c r="B268" s="62">
        <v>44292</v>
      </c>
      <c r="C268" s="220" t="s">
        <v>556</v>
      </c>
      <c r="D268" s="220"/>
      <c r="E268" s="65" t="s">
        <v>272</v>
      </c>
      <c r="F268" s="212" t="s">
        <v>201</v>
      </c>
      <c r="G268" s="212"/>
      <c r="H268" s="212"/>
      <c r="I268" s="212"/>
    </row>
    <row r="269" spans="1:9" ht="15" customHeight="1">
      <c r="A269" s="65">
        <v>11310</v>
      </c>
      <c r="B269" s="62">
        <v>44293</v>
      </c>
      <c r="C269" s="220" t="s">
        <v>214</v>
      </c>
      <c r="D269" s="220"/>
      <c r="E269" s="65" t="s">
        <v>200</v>
      </c>
      <c r="F269" s="212" t="s">
        <v>201</v>
      </c>
      <c r="G269" s="212"/>
      <c r="H269" s="212"/>
      <c r="I269" s="212"/>
    </row>
    <row r="270" spans="1:9" ht="15" customHeight="1">
      <c r="A270" s="69">
        <v>11311</v>
      </c>
      <c r="B270" s="62">
        <v>44295</v>
      </c>
      <c r="C270" s="220" t="s">
        <v>557</v>
      </c>
      <c r="D270" s="220"/>
      <c r="E270" s="69" t="s">
        <v>566</v>
      </c>
      <c r="F270" s="212" t="s">
        <v>201</v>
      </c>
      <c r="G270" s="212"/>
      <c r="H270" s="212"/>
      <c r="I270" s="212"/>
    </row>
    <row r="271" spans="1:9" ht="15" customHeight="1">
      <c r="A271" s="65">
        <v>11676</v>
      </c>
      <c r="B271" s="62">
        <v>44312</v>
      </c>
      <c r="C271" s="220" t="s">
        <v>271</v>
      </c>
      <c r="D271" s="220"/>
      <c r="E271" s="150" t="s">
        <v>272</v>
      </c>
      <c r="F271" s="212" t="s">
        <v>201</v>
      </c>
      <c r="G271" s="212"/>
      <c r="H271" s="212"/>
      <c r="I271" s="212"/>
    </row>
    <row r="272" spans="1:9" ht="15" customHeight="1">
      <c r="A272" s="65">
        <v>11677</v>
      </c>
      <c r="B272" s="62">
        <v>44319</v>
      </c>
      <c r="C272" s="220" t="s">
        <v>271</v>
      </c>
      <c r="D272" s="220"/>
      <c r="E272" s="65" t="s">
        <v>272</v>
      </c>
      <c r="F272" s="212" t="s">
        <v>201</v>
      </c>
      <c r="G272" s="212"/>
      <c r="H272" s="212"/>
      <c r="I272" s="212"/>
    </row>
    <row r="273" spans="1:9" ht="15" customHeight="1">
      <c r="A273" s="65">
        <v>11769</v>
      </c>
      <c r="B273" s="62">
        <v>44362</v>
      </c>
      <c r="C273" s="220" t="s">
        <v>558</v>
      </c>
      <c r="D273" s="220"/>
      <c r="E273" s="65" t="s">
        <v>200</v>
      </c>
      <c r="F273" s="212" t="s">
        <v>201</v>
      </c>
      <c r="G273" s="212"/>
      <c r="H273" s="212"/>
      <c r="I273" s="212"/>
    </row>
    <row r="274" spans="1:9" ht="15" customHeight="1">
      <c r="A274" s="65">
        <v>12153</v>
      </c>
      <c r="B274" s="62">
        <v>44424</v>
      </c>
      <c r="C274" s="220" t="s">
        <v>271</v>
      </c>
      <c r="D274" s="220"/>
      <c r="E274" s="65" t="s">
        <v>272</v>
      </c>
      <c r="F274" s="212" t="s">
        <v>201</v>
      </c>
      <c r="G274" s="212"/>
      <c r="H274" s="212"/>
      <c r="I274" s="212"/>
    </row>
    <row r="275" spans="1:9" ht="15" customHeight="1">
      <c r="A275" s="65">
        <v>12285</v>
      </c>
      <c r="B275" s="62">
        <v>44439</v>
      </c>
      <c r="C275" s="220" t="s">
        <v>402</v>
      </c>
      <c r="D275" s="220"/>
      <c r="E275" s="65" t="s">
        <v>272</v>
      </c>
      <c r="F275" s="212" t="s">
        <v>201</v>
      </c>
      <c r="G275" s="212"/>
      <c r="H275" s="212"/>
      <c r="I275" s="212"/>
    </row>
    <row r="276" spans="1:9" ht="15" customHeight="1">
      <c r="A276" s="65">
        <v>12332</v>
      </c>
      <c r="B276" s="62">
        <v>44446</v>
      </c>
      <c r="C276" s="220" t="s">
        <v>559</v>
      </c>
      <c r="D276" s="220"/>
      <c r="E276" s="65" t="s">
        <v>200</v>
      </c>
      <c r="F276" s="212" t="s">
        <v>201</v>
      </c>
      <c r="G276" s="212"/>
      <c r="H276" s="212"/>
      <c r="I276" s="212"/>
    </row>
    <row r="277" spans="1:9" ht="15" customHeight="1">
      <c r="A277" s="65">
        <v>12350</v>
      </c>
      <c r="B277" s="62">
        <v>44452</v>
      </c>
      <c r="C277" s="220" t="s">
        <v>560</v>
      </c>
      <c r="D277" s="220"/>
      <c r="E277" s="65" t="s">
        <v>272</v>
      </c>
      <c r="F277" s="212" t="s">
        <v>201</v>
      </c>
      <c r="G277" s="212"/>
      <c r="H277" s="212"/>
      <c r="I277" s="212"/>
    </row>
    <row r="278" spans="1:9" ht="15" customHeight="1">
      <c r="A278" s="65">
        <v>12375</v>
      </c>
      <c r="B278" s="62">
        <v>44386</v>
      </c>
      <c r="C278" s="220" t="s">
        <v>403</v>
      </c>
      <c r="D278" s="220"/>
      <c r="E278" s="65" t="s">
        <v>200</v>
      </c>
      <c r="F278" s="212" t="s">
        <v>201</v>
      </c>
      <c r="G278" s="212"/>
      <c r="H278" s="212"/>
      <c r="I278" s="212"/>
    </row>
    <row r="279" spans="1:9" ht="15" customHeight="1">
      <c r="A279" s="65">
        <v>12376</v>
      </c>
      <c r="B279" s="62">
        <v>44391</v>
      </c>
      <c r="C279" s="220" t="s">
        <v>271</v>
      </c>
      <c r="D279" s="220"/>
      <c r="E279" s="65" t="s">
        <v>200</v>
      </c>
      <c r="F279" s="212" t="s">
        <v>201</v>
      </c>
      <c r="G279" s="212"/>
      <c r="H279" s="212"/>
      <c r="I279" s="212"/>
    </row>
    <row r="280" spans="1:9" ht="15" customHeight="1">
      <c r="A280" s="65">
        <v>12377</v>
      </c>
      <c r="B280" s="62">
        <v>44400</v>
      </c>
      <c r="C280" s="220" t="s">
        <v>561</v>
      </c>
      <c r="D280" s="220"/>
      <c r="E280" s="65" t="s">
        <v>272</v>
      </c>
      <c r="F280" s="212" t="s">
        <v>201</v>
      </c>
      <c r="G280" s="212"/>
      <c r="H280" s="212"/>
      <c r="I280" s="212"/>
    </row>
    <row r="281" spans="1:9" ht="15" customHeight="1">
      <c r="A281" s="65">
        <v>12378</v>
      </c>
      <c r="B281" s="62">
        <v>44434</v>
      </c>
      <c r="C281" s="220" t="s">
        <v>404</v>
      </c>
      <c r="D281" s="220"/>
      <c r="E281" s="65" t="s">
        <v>200</v>
      </c>
      <c r="F281" s="212" t="s">
        <v>201</v>
      </c>
      <c r="G281" s="212"/>
      <c r="H281" s="212"/>
      <c r="I281" s="212"/>
    </row>
    <row r="282" spans="1:9" ht="15" customHeight="1">
      <c r="A282" s="65">
        <v>12379</v>
      </c>
      <c r="B282" s="62">
        <v>44441</v>
      </c>
      <c r="C282" s="220" t="s">
        <v>561</v>
      </c>
      <c r="D282" s="220"/>
      <c r="E282" s="65" t="s">
        <v>567</v>
      </c>
      <c r="F282" s="212" t="s">
        <v>201</v>
      </c>
      <c r="G282" s="212"/>
      <c r="H282" s="212"/>
      <c r="I282" s="212"/>
    </row>
    <row r="283" spans="1:9" ht="15" customHeight="1">
      <c r="A283" s="65">
        <v>12380</v>
      </c>
      <c r="B283" s="62">
        <v>44446</v>
      </c>
      <c r="C283" s="220" t="s">
        <v>562</v>
      </c>
      <c r="D283" s="220"/>
      <c r="E283" s="65" t="s">
        <v>200</v>
      </c>
      <c r="F283" s="212" t="s">
        <v>201</v>
      </c>
      <c r="G283" s="212"/>
      <c r="H283" s="212"/>
      <c r="I283" s="212"/>
    </row>
    <row r="284" spans="1:9" ht="15" customHeight="1">
      <c r="A284" s="65">
        <v>12514</v>
      </c>
      <c r="B284" s="62">
        <v>44469</v>
      </c>
      <c r="C284" s="220" t="s">
        <v>271</v>
      </c>
      <c r="D284" s="220"/>
      <c r="E284" s="65" t="s">
        <v>200</v>
      </c>
      <c r="F284" s="212" t="s">
        <v>201</v>
      </c>
      <c r="G284" s="212"/>
      <c r="H284" s="212"/>
      <c r="I284" s="212"/>
    </row>
    <row r="285" spans="1:9" ht="15" customHeight="1">
      <c r="A285" s="65">
        <v>12533</v>
      </c>
      <c r="B285" s="62">
        <v>44467</v>
      </c>
      <c r="C285" s="220" t="s">
        <v>405</v>
      </c>
      <c r="D285" s="220"/>
      <c r="E285" s="65" t="s">
        <v>272</v>
      </c>
      <c r="F285" s="212" t="s">
        <v>201</v>
      </c>
      <c r="G285" s="212"/>
      <c r="H285" s="212"/>
      <c r="I285" s="212"/>
    </row>
    <row r="286" spans="1:9" ht="15" customHeight="1">
      <c r="A286" s="65">
        <v>12593</v>
      </c>
      <c r="B286" s="62">
        <v>44468</v>
      </c>
      <c r="C286" s="220" t="s">
        <v>563</v>
      </c>
      <c r="D286" s="220"/>
      <c r="E286" s="65" t="s">
        <v>200</v>
      </c>
      <c r="F286" s="212" t="s">
        <v>201</v>
      </c>
      <c r="G286" s="212"/>
      <c r="H286" s="212"/>
      <c r="I286" s="212"/>
    </row>
    <row r="287" spans="1:9" ht="15" customHeight="1">
      <c r="A287" s="65">
        <v>12594</v>
      </c>
      <c r="B287" s="62">
        <v>44455</v>
      </c>
      <c r="C287" s="220" t="s">
        <v>405</v>
      </c>
      <c r="D287" s="220"/>
      <c r="E287" s="65" t="s">
        <v>200</v>
      </c>
      <c r="F287" s="212" t="s">
        <v>201</v>
      </c>
      <c r="G287" s="212"/>
      <c r="H287" s="212"/>
      <c r="I287" s="212"/>
    </row>
    <row r="288" spans="1:9" ht="15" customHeight="1">
      <c r="A288" s="65">
        <v>12655</v>
      </c>
      <c r="B288" s="62">
        <v>44418</v>
      </c>
      <c r="C288" s="220" t="s">
        <v>563</v>
      </c>
      <c r="D288" s="220"/>
      <c r="E288" s="65" t="s">
        <v>200</v>
      </c>
      <c r="F288" s="212" t="s">
        <v>201</v>
      </c>
      <c r="G288" s="212"/>
      <c r="H288" s="212"/>
      <c r="I288" s="212"/>
    </row>
    <row r="289" spans="1:10" ht="15" customHeight="1">
      <c r="A289" s="65">
        <v>12656</v>
      </c>
      <c r="B289" s="62">
        <v>44475</v>
      </c>
      <c r="C289" s="220" t="s">
        <v>568</v>
      </c>
      <c r="D289" s="220"/>
      <c r="E289" s="65" t="s">
        <v>200</v>
      </c>
      <c r="F289" s="212" t="s">
        <v>201</v>
      </c>
      <c r="G289" s="212"/>
      <c r="H289" s="212"/>
      <c r="I289" s="212"/>
    </row>
    <row r="290" spans="1:10" ht="15" customHeight="1">
      <c r="A290" s="65">
        <v>12704</v>
      </c>
      <c r="B290" s="62">
        <v>44496</v>
      </c>
      <c r="C290" s="220" t="s">
        <v>569</v>
      </c>
      <c r="D290" s="220"/>
      <c r="E290" s="65" t="s">
        <v>272</v>
      </c>
      <c r="F290" s="212" t="s">
        <v>201</v>
      </c>
      <c r="G290" s="212"/>
      <c r="H290" s="212"/>
      <c r="I290" s="212"/>
    </row>
    <row r="291" spans="1:10" ht="15" customHeight="1">
      <c r="A291" s="65">
        <v>12848</v>
      </c>
      <c r="B291" s="62">
        <v>44566</v>
      </c>
      <c r="C291" s="221" t="s">
        <v>570</v>
      </c>
      <c r="D291" s="222"/>
      <c r="E291" s="65" t="s">
        <v>200</v>
      </c>
      <c r="F291" s="212" t="s">
        <v>201</v>
      </c>
      <c r="G291" s="212"/>
      <c r="H291" s="212"/>
      <c r="I291" s="212"/>
    </row>
    <row r="292" spans="1:10" ht="15" customHeight="1">
      <c r="A292" s="65">
        <v>12889</v>
      </c>
      <c r="B292" s="62">
        <v>44529</v>
      </c>
      <c r="C292" s="220" t="s">
        <v>571</v>
      </c>
      <c r="D292" s="220"/>
      <c r="E292" s="65" t="s">
        <v>200</v>
      </c>
      <c r="F292" s="212" t="s">
        <v>201</v>
      </c>
      <c r="G292" s="212"/>
      <c r="H292" s="212"/>
      <c r="I292" s="212"/>
    </row>
    <row r="293" spans="1:10" ht="15" customHeight="1">
      <c r="A293" s="65">
        <v>12892</v>
      </c>
      <c r="B293" s="62">
        <v>44529</v>
      </c>
      <c r="C293" s="220" t="s">
        <v>572</v>
      </c>
      <c r="D293" s="220"/>
      <c r="E293" s="65" t="s">
        <v>200</v>
      </c>
      <c r="F293" s="212" t="s">
        <v>201</v>
      </c>
      <c r="G293" s="212"/>
      <c r="H293" s="212"/>
      <c r="I293" s="212"/>
    </row>
    <row r="294" spans="1:10">
      <c r="A294" s="55" t="s">
        <v>215</v>
      </c>
      <c r="B294" s="1"/>
      <c r="C294" s="20"/>
      <c r="D294" s="20"/>
      <c r="E294" s="5"/>
      <c r="F294" s="5"/>
      <c r="G294" s="5"/>
      <c r="H294" s="5"/>
      <c r="I294" s="5"/>
    </row>
    <row r="295" spans="1:10">
      <c r="A295" s="55"/>
      <c r="B295" s="20"/>
      <c r="C295" s="20"/>
      <c r="D295" s="20"/>
      <c r="E295" s="5"/>
      <c r="F295" s="5"/>
      <c r="G295" s="5"/>
      <c r="H295" s="5"/>
      <c r="I295" s="5"/>
    </row>
    <row r="296" spans="1:10" ht="15.75" customHeight="1">
      <c r="A296" s="331" t="s">
        <v>328</v>
      </c>
      <c r="B296" s="331"/>
      <c r="C296" s="350"/>
      <c r="D296" s="32"/>
      <c r="E296" s="32"/>
      <c r="F296" s="32"/>
      <c r="G296" s="32"/>
      <c r="H296" s="32"/>
      <c r="I296" s="5"/>
    </row>
    <row r="297" spans="1:10" ht="15.75">
      <c r="A297" s="351" t="s">
        <v>196</v>
      </c>
      <c r="B297" s="351" t="s">
        <v>197</v>
      </c>
      <c r="C297" s="352" t="s">
        <v>69</v>
      </c>
      <c r="D297" s="352"/>
      <c r="E297" s="351" t="s">
        <v>198</v>
      </c>
      <c r="F297" s="352" t="s">
        <v>160</v>
      </c>
      <c r="G297" s="352"/>
      <c r="H297" s="352"/>
      <c r="I297" s="352"/>
    </row>
    <row r="298" spans="1:10" ht="15" customHeight="1">
      <c r="A298" s="353">
        <v>2609</v>
      </c>
      <c r="B298" s="354">
        <v>44210.676608796297</v>
      </c>
      <c r="C298" s="355" t="s">
        <v>329</v>
      </c>
      <c r="D298" s="355"/>
      <c r="E298" s="356" t="s">
        <v>330</v>
      </c>
      <c r="F298" s="357" t="s">
        <v>337</v>
      </c>
      <c r="G298" s="357"/>
      <c r="H298" s="357"/>
      <c r="I298" s="357"/>
      <c r="J298" s="348"/>
    </row>
    <row r="299" spans="1:10" ht="15" customHeight="1">
      <c r="A299" s="353">
        <v>2610</v>
      </c>
      <c r="B299" s="354">
        <v>44211.550428240742</v>
      </c>
      <c r="C299" s="355" t="s">
        <v>331</v>
      </c>
      <c r="D299" s="355"/>
      <c r="E299" s="356" t="s">
        <v>330</v>
      </c>
      <c r="F299" s="357" t="s">
        <v>337</v>
      </c>
      <c r="G299" s="357"/>
      <c r="H299" s="357"/>
      <c r="I299" s="357"/>
      <c r="J299" s="348"/>
    </row>
    <row r="300" spans="1:10" ht="15" customHeight="1">
      <c r="A300" s="353">
        <v>2611</v>
      </c>
      <c r="B300" s="354">
        <v>44211.558634259258</v>
      </c>
      <c r="C300" s="355" t="s">
        <v>331</v>
      </c>
      <c r="D300" s="355"/>
      <c r="E300" s="356" t="s">
        <v>330</v>
      </c>
      <c r="F300" s="357" t="s">
        <v>337</v>
      </c>
      <c r="G300" s="357"/>
      <c r="H300" s="357"/>
      <c r="I300" s="357"/>
      <c r="J300" s="348"/>
    </row>
    <row r="301" spans="1:10" ht="15" customHeight="1">
      <c r="A301" s="353">
        <v>2615</v>
      </c>
      <c r="B301" s="354">
        <v>44214.599768518521</v>
      </c>
      <c r="C301" s="355" t="s">
        <v>332</v>
      </c>
      <c r="D301" s="355"/>
      <c r="E301" s="356" t="s">
        <v>330</v>
      </c>
      <c r="F301" s="357" t="s">
        <v>337</v>
      </c>
      <c r="G301" s="357"/>
      <c r="H301" s="357"/>
      <c r="I301" s="357"/>
      <c r="J301" s="348"/>
    </row>
    <row r="302" spans="1:10" ht="15" customHeight="1">
      <c r="A302" s="353">
        <v>2620</v>
      </c>
      <c r="B302" s="354">
        <v>44223.513969907406</v>
      </c>
      <c r="C302" s="355" t="s">
        <v>333</v>
      </c>
      <c r="D302" s="355"/>
      <c r="E302" s="356" t="s">
        <v>330</v>
      </c>
      <c r="F302" s="357" t="s">
        <v>337</v>
      </c>
      <c r="G302" s="357"/>
      <c r="H302" s="357"/>
      <c r="I302" s="357"/>
      <c r="J302" s="349"/>
    </row>
    <row r="303" spans="1:10" ht="15" customHeight="1">
      <c r="A303" s="353">
        <v>2625</v>
      </c>
      <c r="B303" s="354">
        <v>44243.449016203704</v>
      </c>
      <c r="C303" s="355" t="s">
        <v>334</v>
      </c>
      <c r="D303" s="355"/>
      <c r="E303" s="356" t="s">
        <v>330</v>
      </c>
      <c r="F303" s="357" t="s">
        <v>337</v>
      </c>
      <c r="G303" s="357"/>
      <c r="H303" s="357"/>
      <c r="I303" s="357"/>
      <c r="J303" s="349"/>
    </row>
    <row r="304" spans="1:10" ht="15" customHeight="1">
      <c r="A304" s="353">
        <v>2656</v>
      </c>
      <c r="B304" s="354">
        <v>44266.397106481483</v>
      </c>
      <c r="C304" s="355" t="s">
        <v>613</v>
      </c>
      <c r="D304" s="355"/>
      <c r="E304" s="356" t="s">
        <v>330</v>
      </c>
      <c r="F304" s="357" t="s">
        <v>337</v>
      </c>
      <c r="G304" s="357"/>
      <c r="H304" s="357"/>
      <c r="I304" s="357"/>
      <c r="J304" s="348"/>
    </row>
    <row r="305" spans="1:10" ht="15" customHeight="1">
      <c r="A305" s="353">
        <v>2671</v>
      </c>
      <c r="B305" s="354">
        <v>44280.737349537034</v>
      </c>
      <c r="C305" s="355" t="s">
        <v>335</v>
      </c>
      <c r="D305" s="355"/>
      <c r="E305" s="356" t="s">
        <v>330</v>
      </c>
      <c r="F305" s="357" t="s">
        <v>337</v>
      </c>
      <c r="G305" s="357"/>
      <c r="H305" s="357"/>
      <c r="I305" s="357"/>
      <c r="J305" s="348"/>
    </row>
    <row r="306" spans="1:10" ht="15" customHeight="1">
      <c r="A306" s="353">
        <v>2687</v>
      </c>
      <c r="B306" s="354">
        <v>44286.48846064815</v>
      </c>
      <c r="C306" s="355" t="s">
        <v>199</v>
      </c>
      <c r="D306" s="355"/>
      <c r="E306" s="356" t="s">
        <v>330</v>
      </c>
      <c r="F306" s="357" t="s">
        <v>337</v>
      </c>
      <c r="G306" s="357"/>
      <c r="H306" s="357"/>
      <c r="I306" s="357"/>
      <c r="J306" s="349"/>
    </row>
    <row r="307" spans="1:10" ht="15" customHeight="1">
      <c r="A307" s="353">
        <v>2690</v>
      </c>
      <c r="B307" s="354">
        <v>44286.552384259259</v>
      </c>
      <c r="C307" s="355" t="s">
        <v>336</v>
      </c>
      <c r="D307" s="355"/>
      <c r="E307" s="356" t="s">
        <v>330</v>
      </c>
      <c r="F307" s="357" t="s">
        <v>337</v>
      </c>
      <c r="G307" s="357"/>
      <c r="H307" s="357"/>
      <c r="I307" s="357"/>
      <c r="J307" s="348"/>
    </row>
    <row r="308" spans="1:10" ht="15" customHeight="1">
      <c r="A308" s="353">
        <v>2694</v>
      </c>
      <c r="B308" s="354">
        <v>44292.658807870372</v>
      </c>
      <c r="C308" s="355" t="s">
        <v>614</v>
      </c>
      <c r="D308" s="355"/>
      <c r="E308" s="356" t="s">
        <v>330</v>
      </c>
      <c r="F308" s="357" t="s">
        <v>337</v>
      </c>
      <c r="G308" s="357"/>
      <c r="H308" s="357"/>
      <c r="I308" s="357"/>
      <c r="J308" s="348"/>
    </row>
    <row r="309" spans="1:10" ht="15" customHeight="1">
      <c r="A309" s="353">
        <v>2701</v>
      </c>
      <c r="B309" s="354">
        <v>44314.496979166666</v>
      </c>
      <c r="C309" s="355" t="s">
        <v>615</v>
      </c>
      <c r="D309" s="355"/>
      <c r="E309" s="356" t="s">
        <v>330</v>
      </c>
      <c r="F309" s="357" t="s">
        <v>337</v>
      </c>
      <c r="G309" s="357"/>
      <c r="H309" s="357"/>
      <c r="I309" s="357"/>
      <c r="J309" s="348"/>
    </row>
    <row r="310" spans="1:10" ht="15" customHeight="1">
      <c r="A310" s="353">
        <v>2705</v>
      </c>
      <c r="B310" s="354">
        <v>44319.633726851855</v>
      </c>
      <c r="C310" s="355" t="s">
        <v>616</v>
      </c>
      <c r="D310" s="355"/>
      <c r="E310" s="356" t="s">
        <v>330</v>
      </c>
      <c r="F310" s="357" t="s">
        <v>337</v>
      </c>
      <c r="G310" s="357"/>
      <c r="H310" s="357"/>
      <c r="I310" s="357"/>
      <c r="J310" s="348"/>
    </row>
    <row r="311" spans="1:10" ht="15" customHeight="1">
      <c r="A311" s="353">
        <v>2706</v>
      </c>
      <c r="B311" s="354">
        <v>44319.635000000002</v>
      </c>
      <c r="C311" s="355" t="s">
        <v>617</v>
      </c>
      <c r="D311" s="355"/>
      <c r="E311" s="356" t="s">
        <v>330</v>
      </c>
      <c r="F311" s="357" t="s">
        <v>337</v>
      </c>
      <c r="G311" s="357"/>
      <c r="H311" s="357"/>
      <c r="I311" s="357"/>
      <c r="J311" s="348"/>
    </row>
    <row r="312" spans="1:10" ht="15" customHeight="1">
      <c r="A312" s="353">
        <v>2719</v>
      </c>
      <c r="B312" s="354">
        <v>44319.660358796296</v>
      </c>
      <c r="C312" s="355" t="s">
        <v>618</v>
      </c>
      <c r="D312" s="355"/>
      <c r="E312" s="356" t="s">
        <v>330</v>
      </c>
      <c r="F312" s="357" t="s">
        <v>337</v>
      </c>
      <c r="G312" s="357"/>
      <c r="H312" s="357"/>
      <c r="I312" s="357"/>
      <c r="J312" s="348"/>
    </row>
    <row r="313" spans="1:10" ht="15" customHeight="1">
      <c r="A313" s="353">
        <v>2754</v>
      </c>
      <c r="B313" s="354">
        <v>44344.607060185182</v>
      </c>
      <c r="C313" s="355" t="s">
        <v>619</v>
      </c>
      <c r="D313" s="355"/>
      <c r="E313" s="356" t="s">
        <v>330</v>
      </c>
      <c r="F313" s="357" t="s">
        <v>337</v>
      </c>
      <c r="G313" s="357"/>
      <c r="H313" s="357"/>
      <c r="I313" s="357"/>
      <c r="J313" s="348"/>
    </row>
    <row r="314" spans="1:10" ht="15" customHeight="1">
      <c r="A314" s="353">
        <v>2759</v>
      </c>
      <c r="B314" s="354">
        <v>44347.563090277778</v>
      </c>
      <c r="C314" s="355" t="s">
        <v>620</v>
      </c>
      <c r="D314" s="355"/>
      <c r="E314" s="356" t="s">
        <v>330</v>
      </c>
      <c r="F314" s="357" t="s">
        <v>337</v>
      </c>
      <c r="G314" s="357"/>
      <c r="H314" s="357"/>
      <c r="I314" s="357"/>
      <c r="J314" s="348"/>
    </row>
    <row r="315" spans="1:10" ht="15" customHeight="1">
      <c r="A315" s="353">
        <v>2765</v>
      </c>
      <c r="B315" s="354">
        <v>44347.574166666665</v>
      </c>
      <c r="C315" s="355" t="s">
        <v>621</v>
      </c>
      <c r="D315" s="355"/>
      <c r="E315" s="356" t="s">
        <v>330</v>
      </c>
      <c r="F315" s="357" t="s">
        <v>337</v>
      </c>
      <c r="G315" s="357"/>
      <c r="H315" s="357"/>
      <c r="I315" s="357"/>
      <c r="J315" s="348"/>
    </row>
    <row r="316" spans="1:10" ht="15" customHeight="1">
      <c r="A316" s="353">
        <v>2776</v>
      </c>
      <c r="B316" s="354">
        <v>44358.756203703706</v>
      </c>
      <c r="C316" s="355" t="s">
        <v>622</v>
      </c>
      <c r="D316" s="355"/>
      <c r="E316" s="356" t="s">
        <v>330</v>
      </c>
      <c r="F316" s="357" t="s">
        <v>337</v>
      </c>
      <c r="G316" s="357"/>
      <c r="H316" s="357"/>
      <c r="I316" s="357"/>
      <c r="J316" s="348"/>
    </row>
    <row r="317" spans="1:10" ht="15" customHeight="1">
      <c r="A317" s="353">
        <v>2778</v>
      </c>
      <c r="B317" s="354">
        <v>44364.924074074072</v>
      </c>
      <c r="C317" s="355" t="s">
        <v>623</v>
      </c>
      <c r="D317" s="355"/>
      <c r="E317" s="356" t="s">
        <v>330</v>
      </c>
      <c r="F317" s="357" t="s">
        <v>337</v>
      </c>
      <c r="G317" s="357"/>
      <c r="H317" s="357"/>
      <c r="I317" s="357"/>
      <c r="J317" s="348"/>
    </row>
    <row r="318" spans="1:10" ht="15" customHeight="1">
      <c r="A318" s="353">
        <v>2779</v>
      </c>
      <c r="B318" s="354">
        <v>44369.149756944447</v>
      </c>
      <c r="C318" s="355" t="s">
        <v>624</v>
      </c>
      <c r="D318" s="355"/>
      <c r="E318" s="356" t="s">
        <v>330</v>
      </c>
      <c r="F318" s="357" t="s">
        <v>337</v>
      </c>
      <c r="G318" s="357"/>
      <c r="H318" s="357"/>
      <c r="I318" s="357"/>
      <c r="J318" s="348"/>
    </row>
    <row r="319" spans="1:10" ht="15" customHeight="1">
      <c r="A319" s="353">
        <v>2797</v>
      </c>
      <c r="B319" s="354">
        <v>44377.463333333333</v>
      </c>
      <c r="C319" s="355" t="s">
        <v>625</v>
      </c>
      <c r="D319" s="355"/>
      <c r="E319" s="356" t="s">
        <v>330</v>
      </c>
      <c r="F319" s="357" t="s">
        <v>337</v>
      </c>
      <c r="G319" s="357"/>
      <c r="H319" s="357"/>
      <c r="I319" s="357"/>
      <c r="J319" s="348"/>
    </row>
    <row r="320" spans="1:10" ht="15" customHeight="1">
      <c r="A320" s="353">
        <v>2806</v>
      </c>
      <c r="B320" s="354">
        <v>44377.486284722225</v>
      </c>
      <c r="C320" s="355" t="s">
        <v>626</v>
      </c>
      <c r="D320" s="355"/>
      <c r="E320" s="356" t="s">
        <v>330</v>
      </c>
      <c r="F320" s="357" t="s">
        <v>337</v>
      </c>
      <c r="G320" s="357"/>
      <c r="H320" s="357"/>
      <c r="I320" s="357"/>
      <c r="J320" s="348"/>
    </row>
    <row r="321" spans="1:10" ht="15" customHeight="1">
      <c r="A321" s="353">
        <v>2809</v>
      </c>
      <c r="B321" s="354">
        <v>44377.492152777777</v>
      </c>
      <c r="C321" s="355" t="s">
        <v>627</v>
      </c>
      <c r="D321" s="355"/>
      <c r="E321" s="356" t="s">
        <v>330</v>
      </c>
      <c r="F321" s="357" t="s">
        <v>337</v>
      </c>
      <c r="G321" s="357"/>
      <c r="H321" s="357"/>
      <c r="I321" s="357"/>
      <c r="J321" s="348"/>
    </row>
    <row r="322" spans="1:10" ht="15" customHeight="1">
      <c r="A322" s="353">
        <v>2819</v>
      </c>
      <c r="B322" s="354">
        <v>44382.788124999999</v>
      </c>
      <c r="C322" s="355" t="s">
        <v>623</v>
      </c>
      <c r="D322" s="355"/>
      <c r="E322" s="356" t="s">
        <v>330</v>
      </c>
      <c r="F322" s="357" t="s">
        <v>337</v>
      </c>
      <c r="G322" s="357"/>
      <c r="H322" s="357"/>
      <c r="I322" s="357"/>
      <c r="J322" s="348"/>
    </row>
    <row r="323" spans="1:10" ht="15" customHeight="1">
      <c r="A323" s="353">
        <v>2820</v>
      </c>
      <c r="B323" s="354">
        <v>44383.355775462966</v>
      </c>
      <c r="C323" s="355" t="s">
        <v>623</v>
      </c>
      <c r="D323" s="355"/>
      <c r="E323" s="356" t="s">
        <v>330</v>
      </c>
      <c r="F323" s="357" t="s">
        <v>337</v>
      </c>
      <c r="G323" s="357"/>
      <c r="H323" s="357"/>
      <c r="I323" s="357"/>
      <c r="J323" s="348"/>
    </row>
    <row r="324" spans="1:10" ht="15" customHeight="1">
      <c r="A324" s="353">
        <v>2821</v>
      </c>
      <c r="B324" s="354">
        <v>44383.860196759262</v>
      </c>
      <c r="C324" s="355" t="s">
        <v>623</v>
      </c>
      <c r="D324" s="355"/>
      <c r="E324" s="356" t="s">
        <v>330</v>
      </c>
      <c r="F324" s="357" t="s">
        <v>337</v>
      </c>
      <c r="G324" s="357"/>
      <c r="H324" s="357"/>
      <c r="I324" s="357"/>
      <c r="J324" s="348"/>
    </row>
    <row r="325" spans="1:10" ht="15" customHeight="1">
      <c r="A325" s="353">
        <v>2822</v>
      </c>
      <c r="B325" s="354">
        <v>44383.915856481479</v>
      </c>
      <c r="C325" s="355" t="s">
        <v>623</v>
      </c>
      <c r="D325" s="355"/>
      <c r="E325" s="356" t="s">
        <v>330</v>
      </c>
      <c r="F325" s="357" t="s">
        <v>337</v>
      </c>
      <c r="G325" s="357"/>
      <c r="H325" s="357"/>
      <c r="I325" s="357"/>
      <c r="J325" s="348"/>
    </row>
    <row r="326" spans="1:10" ht="15" customHeight="1">
      <c r="A326" s="353">
        <v>2826</v>
      </c>
      <c r="B326" s="354">
        <v>44391.2578587963</v>
      </c>
      <c r="C326" s="355" t="s">
        <v>623</v>
      </c>
      <c r="D326" s="355"/>
      <c r="E326" s="356" t="s">
        <v>330</v>
      </c>
      <c r="F326" s="357" t="s">
        <v>337</v>
      </c>
      <c r="G326" s="357"/>
      <c r="H326" s="357"/>
      <c r="I326" s="357"/>
      <c r="J326" s="348"/>
    </row>
    <row r="327" spans="1:10" ht="15" customHeight="1">
      <c r="A327" s="353">
        <v>2827</v>
      </c>
      <c r="B327" s="354">
        <v>44397.800555555557</v>
      </c>
      <c r="C327" s="355" t="s">
        <v>623</v>
      </c>
      <c r="D327" s="355"/>
      <c r="E327" s="356" t="s">
        <v>330</v>
      </c>
      <c r="F327" s="357" t="s">
        <v>337</v>
      </c>
      <c r="G327" s="357"/>
      <c r="H327" s="357"/>
      <c r="I327" s="357"/>
      <c r="J327" s="348"/>
    </row>
    <row r="328" spans="1:10" ht="15" customHeight="1">
      <c r="A328" s="353">
        <v>2828</v>
      </c>
      <c r="B328" s="354">
        <v>44398.587094907409</v>
      </c>
      <c r="C328" s="355" t="s">
        <v>628</v>
      </c>
      <c r="D328" s="355"/>
      <c r="E328" s="356" t="s">
        <v>330</v>
      </c>
      <c r="F328" s="357" t="s">
        <v>337</v>
      </c>
      <c r="G328" s="357"/>
      <c r="H328" s="357"/>
      <c r="I328" s="357"/>
      <c r="J328" s="348"/>
    </row>
    <row r="329" spans="1:10" ht="15" customHeight="1">
      <c r="A329" s="353">
        <v>2829</v>
      </c>
      <c r="B329" s="354">
        <v>44398.86210648148</v>
      </c>
      <c r="C329" s="355" t="s">
        <v>623</v>
      </c>
      <c r="D329" s="355"/>
      <c r="E329" s="356" t="s">
        <v>330</v>
      </c>
      <c r="F329" s="357" t="s">
        <v>337</v>
      </c>
      <c r="G329" s="357"/>
      <c r="H329" s="357"/>
      <c r="I329" s="357"/>
      <c r="J329" s="348"/>
    </row>
    <row r="330" spans="1:10" ht="15" customHeight="1">
      <c r="A330" s="353">
        <v>2830</v>
      </c>
      <c r="B330" s="354">
        <v>44398.870879629627</v>
      </c>
      <c r="C330" s="355" t="s">
        <v>623</v>
      </c>
      <c r="D330" s="355"/>
      <c r="E330" s="356" t="s">
        <v>330</v>
      </c>
      <c r="F330" s="357" t="s">
        <v>337</v>
      </c>
      <c r="G330" s="357"/>
      <c r="H330" s="357"/>
      <c r="I330" s="357"/>
      <c r="J330" s="348"/>
    </row>
    <row r="331" spans="1:10" ht="15" customHeight="1">
      <c r="A331" s="353">
        <v>2831</v>
      </c>
      <c r="B331" s="354">
        <v>44398.891712962963</v>
      </c>
      <c r="C331" s="355" t="s">
        <v>623</v>
      </c>
      <c r="D331" s="355"/>
      <c r="E331" s="356" t="s">
        <v>330</v>
      </c>
      <c r="F331" s="357" t="s">
        <v>337</v>
      </c>
      <c r="G331" s="357"/>
      <c r="H331" s="357"/>
      <c r="I331" s="357"/>
      <c r="J331" s="348"/>
    </row>
    <row r="332" spans="1:10" ht="15" customHeight="1">
      <c r="A332" s="353">
        <v>2837</v>
      </c>
      <c r="B332" s="354">
        <v>44406.650381944448</v>
      </c>
      <c r="C332" s="355" t="s">
        <v>629</v>
      </c>
      <c r="D332" s="355"/>
      <c r="E332" s="356" t="s">
        <v>330</v>
      </c>
      <c r="F332" s="357" t="s">
        <v>337</v>
      </c>
      <c r="G332" s="357"/>
      <c r="H332" s="357"/>
      <c r="I332" s="357"/>
      <c r="J332" s="348"/>
    </row>
    <row r="333" spans="1:10" ht="15" customHeight="1">
      <c r="A333" s="353">
        <v>2839</v>
      </c>
      <c r="B333" s="354">
        <v>44406.663541666669</v>
      </c>
      <c r="C333" s="355">
        <v>5424546</v>
      </c>
      <c r="D333" s="355"/>
      <c r="E333" s="356" t="s">
        <v>330</v>
      </c>
      <c r="F333" s="357" t="s">
        <v>337</v>
      </c>
      <c r="G333" s="357"/>
      <c r="H333" s="357"/>
      <c r="I333" s="357"/>
      <c r="J333" s="348"/>
    </row>
    <row r="334" spans="1:10" ht="15" customHeight="1">
      <c r="A334" s="353">
        <v>2840</v>
      </c>
      <c r="B334" s="354">
        <v>44406.663842592592</v>
      </c>
      <c r="C334" s="355">
        <v>5424546</v>
      </c>
      <c r="D334" s="355"/>
      <c r="E334" s="356" t="s">
        <v>330</v>
      </c>
      <c r="F334" s="357" t="s">
        <v>337</v>
      </c>
      <c r="G334" s="357"/>
      <c r="H334" s="357"/>
      <c r="I334" s="357"/>
      <c r="J334" s="348"/>
    </row>
    <row r="335" spans="1:10" ht="15" customHeight="1">
      <c r="A335" s="353">
        <v>2842</v>
      </c>
      <c r="B335" s="354">
        <v>44407.815196759257</v>
      </c>
      <c r="C335" s="355" t="s">
        <v>623</v>
      </c>
      <c r="D335" s="355"/>
      <c r="E335" s="356" t="s">
        <v>330</v>
      </c>
      <c r="F335" s="357" t="s">
        <v>337</v>
      </c>
      <c r="G335" s="357"/>
      <c r="H335" s="357"/>
      <c r="I335" s="357"/>
      <c r="J335" s="348"/>
    </row>
    <row r="336" spans="1:10" ht="15" customHeight="1">
      <c r="A336" s="353">
        <v>2843</v>
      </c>
      <c r="B336" s="354">
        <v>44407.840671296297</v>
      </c>
      <c r="C336" s="355" t="s">
        <v>623</v>
      </c>
      <c r="D336" s="355"/>
      <c r="E336" s="356" t="s">
        <v>330</v>
      </c>
      <c r="F336" s="357" t="s">
        <v>337</v>
      </c>
      <c r="G336" s="357"/>
      <c r="H336" s="357"/>
      <c r="I336" s="357"/>
      <c r="J336" s="348"/>
    </row>
    <row r="337" spans="1:10" ht="15" customHeight="1">
      <c r="A337" s="353">
        <v>2850</v>
      </c>
      <c r="B337" s="354">
        <v>44410.545532407406</v>
      </c>
      <c r="C337" s="355" t="s">
        <v>630</v>
      </c>
      <c r="D337" s="355"/>
      <c r="E337" s="356" t="s">
        <v>330</v>
      </c>
      <c r="F337" s="357" t="s">
        <v>337</v>
      </c>
      <c r="G337" s="357"/>
      <c r="H337" s="357"/>
      <c r="I337" s="357"/>
      <c r="J337" s="348"/>
    </row>
    <row r="338" spans="1:10" ht="15" customHeight="1">
      <c r="A338" s="353">
        <v>2855</v>
      </c>
      <c r="B338" s="354">
        <v>44410.552870370368</v>
      </c>
      <c r="C338" s="355" t="s">
        <v>631</v>
      </c>
      <c r="D338" s="355"/>
      <c r="E338" s="356" t="s">
        <v>330</v>
      </c>
      <c r="F338" s="357" t="s">
        <v>337</v>
      </c>
      <c r="G338" s="357"/>
      <c r="H338" s="357"/>
      <c r="I338" s="357"/>
      <c r="J338" s="348"/>
    </row>
    <row r="339" spans="1:10" ht="15" customHeight="1">
      <c r="A339" s="353">
        <v>2858</v>
      </c>
      <c r="B339" s="354">
        <v>44410.571631944447</v>
      </c>
      <c r="C339" s="355" t="s">
        <v>632</v>
      </c>
      <c r="D339" s="355"/>
      <c r="E339" s="356" t="s">
        <v>330</v>
      </c>
      <c r="F339" s="357" t="s">
        <v>337</v>
      </c>
      <c r="G339" s="357"/>
      <c r="H339" s="357"/>
      <c r="I339" s="357"/>
      <c r="J339" s="348"/>
    </row>
    <row r="340" spans="1:10" ht="15" customHeight="1">
      <c r="A340" s="353">
        <v>2864</v>
      </c>
      <c r="B340" s="354">
        <v>44410.602638888886</v>
      </c>
      <c r="C340" s="355" t="s">
        <v>633</v>
      </c>
      <c r="D340" s="355"/>
      <c r="E340" s="356" t="s">
        <v>330</v>
      </c>
      <c r="F340" s="357" t="s">
        <v>337</v>
      </c>
      <c r="G340" s="357"/>
      <c r="H340" s="357"/>
      <c r="I340" s="357"/>
      <c r="J340" s="348"/>
    </row>
    <row r="341" spans="1:10" ht="15" customHeight="1">
      <c r="A341" s="353">
        <v>2869</v>
      </c>
      <c r="B341" s="354">
        <v>44412.631481481483</v>
      </c>
      <c r="C341" s="355" t="s">
        <v>634</v>
      </c>
      <c r="D341" s="355"/>
      <c r="E341" s="356" t="s">
        <v>330</v>
      </c>
      <c r="F341" s="357" t="s">
        <v>337</v>
      </c>
      <c r="G341" s="357"/>
      <c r="H341" s="357"/>
      <c r="I341" s="357"/>
      <c r="J341" s="348"/>
    </row>
    <row r="342" spans="1:10" ht="15" customHeight="1">
      <c r="A342" s="353">
        <v>2870</v>
      </c>
      <c r="B342" s="354">
        <v>44412.828587962962</v>
      </c>
      <c r="C342" s="355" t="s">
        <v>623</v>
      </c>
      <c r="D342" s="355"/>
      <c r="E342" s="356" t="s">
        <v>330</v>
      </c>
      <c r="F342" s="357" t="s">
        <v>337</v>
      </c>
      <c r="G342" s="357"/>
      <c r="H342" s="357"/>
      <c r="I342" s="357"/>
      <c r="J342" s="348"/>
    </row>
    <row r="343" spans="1:10" ht="15" customHeight="1">
      <c r="A343" s="353">
        <v>2871</v>
      </c>
      <c r="B343" s="354">
        <v>44412.845648148148</v>
      </c>
      <c r="C343" s="355" t="s">
        <v>623</v>
      </c>
      <c r="D343" s="355"/>
      <c r="E343" s="356" t="s">
        <v>330</v>
      </c>
      <c r="F343" s="357" t="s">
        <v>337</v>
      </c>
      <c r="G343" s="357"/>
      <c r="H343" s="357"/>
      <c r="I343" s="357"/>
      <c r="J343" s="348"/>
    </row>
    <row r="344" spans="1:10" ht="15" customHeight="1">
      <c r="A344" s="353">
        <v>2872</v>
      </c>
      <c r="B344" s="354">
        <v>44412.877800925926</v>
      </c>
      <c r="C344" s="355" t="s">
        <v>623</v>
      </c>
      <c r="D344" s="355"/>
      <c r="E344" s="356" t="s">
        <v>330</v>
      </c>
      <c r="F344" s="357" t="s">
        <v>337</v>
      </c>
      <c r="G344" s="357"/>
      <c r="H344" s="357"/>
      <c r="I344" s="357"/>
      <c r="J344" s="348"/>
    </row>
    <row r="345" spans="1:10" ht="15" customHeight="1">
      <c r="A345" s="353">
        <v>2877</v>
      </c>
      <c r="B345" s="354">
        <v>44419.278900462959</v>
      </c>
      <c r="C345" s="355" t="s">
        <v>635</v>
      </c>
      <c r="D345" s="355"/>
      <c r="E345" s="356" t="s">
        <v>330</v>
      </c>
      <c r="F345" s="357" t="s">
        <v>337</v>
      </c>
      <c r="G345" s="357"/>
      <c r="H345" s="357"/>
      <c r="I345" s="357"/>
      <c r="J345" s="348"/>
    </row>
    <row r="346" spans="1:10" ht="15" customHeight="1">
      <c r="A346" s="353">
        <v>2881</v>
      </c>
      <c r="B346" s="354">
        <v>44426.481087962966</v>
      </c>
      <c r="C346" s="355" t="s">
        <v>636</v>
      </c>
      <c r="D346" s="355"/>
      <c r="E346" s="356" t="s">
        <v>330</v>
      </c>
      <c r="F346" s="357" t="s">
        <v>337</v>
      </c>
      <c r="G346" s="357"/>
      <c r="H346" s="357"/>
      <c r="I346" s="357"/>
      <c r="J346" s="348"/>
    </row>
    <row r="347" spans="1:10" ht="15" customHeight="1">
      <c r="A347" s="353">
        <v>2883</v>
      </c>
      <c r="B347" s="354">
        <v>44426.858912037038</v>
      </c>
      <c r="C347" s="355" t="s">
        <v>623</v>
      </c>
      <c r="D347" s="355"/>
      <c r="E347" s="356" t="s">
        <v>330</v>
      </c>
      <c r="F347" s="357" t="s">
        <v>337</v>
      </c>
      <c r="G347" s="357"/>
      <c r="H347" s="357"/>
      <c r="I347" s="357"/>
      <c r="J347" s="348"/>
    </row>
    <row r="348" spans="1:10" ht="15" customHeight="1">
      <c r="A348" s="353">
        <v>2898</v>
      </c>
      <c r="B348" s="354">
        <v>44438.52957175926</v>
      </c>
      <c r="C348" s="355" t="s">
        <v>637</v>
      </c>
      <c r="D348" s="355"/>
      <c r="E348" s="356" t="s">
        <v>330</v>
      </c>
      <c r="F348" s="357" t="s">
        <v>337</v>
      </c>
      <c r="G348" s="357"/>
      <c r="H348" s="357"/>
      <c r="I348" s="357"/>
      <c r="J348" s="348"/>
    </row>
    <row r="349" spans="1:10" ht="15" customHeight="1">
      <c r="A349" s="353">
        <v>2904</v>
      </c>
      <c r="B349" s="354">
        <v>44441.556539351855</v>
      </c>
      <c r="C349" s="355" t="s">
        <v>638</v>
      </c>
      <c r="D349" s="355"/>
      <c r="E349" s="356" t="s">
        <v>330</v>
      </c>
      <c r="F349" s="357" t="s">
        <v>337</v>
      </c>
      <c r="G349" s="357"/>
      <c r="H349" s="357"/>
      <c r="I349" s="357"/>
      <c r="J349" s="348"/>
    </row>
    <row r="350" spans="1:10" ht="15" customHeight="1">
      <c r="A350" s="353">
        <v>2905</v>
      </c>
      <c r="B350" s="354">
        <v>44441.602037037039</v>
      </c>
      <c r="C350" s="355" t="s">
        <v>639</v>
      </c>
      <c r="D350" s="355"/>
      <c r="E350" s="356" t="s">
        <v>330</v>
      </c>
      <c r="F350" s="357" t="s">
        <v>337</v>
      </c>
      <c r="G350" s="357"/>
      <c r="H350" s="357"/>
      <c r="I350" s="357"/>
      <c r="J350" s="348"/>
    </row>
    <row r="351" spans="1:10" ht="15" customHeight="1">
      <c r="A351" s="353">
        <v>2923</v>
      </c>
      <c r="B351" s="354">
        <v>44445.398159722223</v>
      </c>
      <c r="C351" s="355" t="s">
        <v>640</v>
      </c>
      <c r="D351" s="355"/>
      <c r="E351" s="356" t="s">
        <v>330</v>
      </c>
      <c r="F351" s="357" t="s">
        <v>337</v>
      </c>
      <c r="G351" s="357"/>
      <c r="H351" s="357"/>
      <c r="I351" s="357"/>
      <c r="J351" s="348"/>
    </row>
    <row r="352" spans="1:10" ht="15" customHeight="1">
      <c r="A352" s="353">
        <v>2926</v>
      </c>
      <c r="B352" s="354">
        <v>44447.505949074075</v>
      </c>
      <c r="C352" s="355" t="s">
        <v>641</v>
      </c>
      <c r="D352" s="355"/>
      <c r="E352" s="356" t="s">
        <v>330</v>
      </c>
      <c r="F352" s="357" t="s">
        <v>337</v>
      </c>
      <c r="G352" s="357"/>
      <c r="H352" s="357"/>
      <c r="I352" s="357"/>
      <c r="J352" s="348"/>
    </row>
    <row r="353" spans="1:10" ht="15" customHeight="1">
      <c r="A353" s="353">
        <v>2933</v>
      </c>
      <c r="B353" s="354">
        <v>44456.528923611113</v>
      </c>
      <c r="C353" s="355" t="s">
        <v>642</v>
      </c>
      <c r="D353" s="355"/>
      <c r="E353" s="356" t="s">
        <v>330</v>
      </c>
      <c r="F353" s="357" t="s">
        <v>337</v>
      </c>
      <c r="G353" s="357"/>
      <c r="H353" s="357"/>
      <c r="I353" s="357"/>
      <c r="J353" s="348"/>
    </row>
    <row r="354" spans="1:10" ht="15" customHeight="1">
      <c r="A354" s="353">
        <v>2938</v>
      </c>
      <c r="B354" s="354">
        <v>44456.614988425928</v>
      </c>
      <c r="C354" s="355" t="s">
        <v>643</v>
      </c>
      <c r="D354" s="355"/>
      <c r="E354" s="356" t="s">
        <v>330</v>
      </c>
      <c r="F354" s="357" t="s">
        <v>337</v>
      </c>
      <c r="G354" s="357"/>
      <c r="H354" s="357"/>
      <c r="I354" s="357"/>
      <c r="J354" s="348"/>
    </row>
    <row r="355" spans="1:10" ht="15" customHeight="1">
      <c r="A355" s="353">
        <v>2977</v>
      </c>
      <c r="B355" s="354">
        <v>44488.822118055556</v>
      </c>
      <c r="C355" s="355" t="s">
        <v>623</v>
      </c>
      <c r="D355" s="355"/>
      <c r="E355" s="356" t="s">
        <v>330</v>
      </c>
      <c r="F355" s="357" t="s">
        <v>337</v>
      </c>
      <c r="G355" s="357"/>
      <c r="H355" s="357"/>
      <c r="I355" s="357"/>
      <c r="J355" s="348"/>
    </row>
    <row r="356" spans="1:10" ht="15" customHeight="1">
      <c r="A356" s="353">
        <v>2978</v>
      </c>
      <c r="B356" s="354">
        <v>44488.829108796293</v>
      </c>
      <c r="C356" s="355" t="s">
        <v>623</v>
      </c>
      <c r="D356" s="355"/>
      <c r="E356" s="356" t="s">
        <v>330</v>
      </c>
      <c r="F356" s="357" t="s">
        <v>337</v>
      </c>
      <c r="G356" s="357"/>
      <c r="H356" s="357"/>
      <c r="I356" s="357"/>
      <c r="J356" s="348"/>
    </row>
    <row r="357" spans="1:10" ht="15" customHeight="1">
      <c r="A357" s="353">
        <v>2979</v>
      </c>
      <c r="B357" s="354">
        <v>44488.834803240738</v>
      </c>
      <c r="C357" s="355" t="s">
        <v>623</v>
      </c>
      <c r="D357" s="355"/>
      <c r="E357" s="356" t="s">
        <v>330</v>
      </c>
      <c r="F357" s="357" t="s">
        <v>337</v>
      </c>
      <c r="G357" s="357"/>
      <c r="H357" s="357"/>
      <c r="I357" s="357"/>
      <c r="J357" s="348"/>
    </row>
    <row r="358" spans="1:10" ht="15" customHeight="1">
      <c r="A358" s="353">
        <v>2981</v>
      </c>
      <c r="B358" s="354">
        <v>44493.869050925925</v>
      </c>
      <c r="C358" s="355" t="s">
        <v>644</v>
      </c>
      <c r="D358" s="355"/>
      <c r="E358" s="356" t="s">
        <v>330</v>
      </c>
      <c r="F358" s="357" t="s">
        <v>337</v>
      </c>
      <c r="G358" s="357"/>
      <c r="H358" s="357"/>
      <c r="I358" s="357"/>
      <c r="J358" s="348"/>
    </row>
    <row r="359" spans="1:10" ht="15" customHeight="1">
      <c r="A359" s="353">
        <v>2982</v>
      </c>
      <c r="B359" s="354">
        <v>44494.777708333335</v>
      </c>
      <c r="C359" s="355" t="s">
        <v>623</v>
      </c>
      <c r="D359" s="355"/>
      <c r="E359" s="356" t="s">
        <v>330</v>
      </c>
      <c r="F359" s="357" t="s">
        <v>337</v>
      </c>
      <c r="G359" s="357"/>
      <c r="H359" s="357"/>
      <c r="I359" s="357"/>
      <c r="J359" s="348"/>
    </row>
    <row r="360" spans="1:10" ht="15" customHeight="1">
      <c r="A360" s="353">
        <v>2983</v>
      </c>
      <c r="B360" s="354">
        <v>44494.789027777777</v>
      </c>
      <c r="C360" s="355" t="s">
        <v>623</v>
      </c>
      <c r="D360" s="355"/>
      <c r="E360" s="356" t="s">
        <v>330</v>
      </c>
      <c r="F360" s="357" t="s">
        <v>337</v>
      </c>
      <c r="G360" s="357"/>
      <c r="H360" s="357"/>
      <c r="I360" s="357"/>
      <c r="J360" s="348"/>
    </row>
    <row r="361" spans="1:10" ht="15" customHeight="1">
      <c r="A361" s="353">
        <v>2988</v>
      </c>
      <c r="B361" s="354">
        <v>44503.742928240739</v>
      </c>
      <c r="C361" s="355" t="s">
        <v>645</v>
      </c>
      <c r="D361" s="355"/>
      <c r="E361" s="356" t="s">
        <v>330</v>
      </c>
      <c r="F361" s="357" t="s">
        <v>337</v>
      </c>
      <c r="G361" s="357"/>
      <c r="H361" s="357"/>
      <c r="I361" s="357"/>
      <c r="J361" s="349"/>
    </row>
    <row r="362" spans="1:10" ht="15" customHeight="1">
      <c r="A362" s="353">
        <v>2989</v>
      </c>
      <c r="B362" s="354">
        <v>44508.570960648147</v>
      </c>
      <c r="C362" s="355" t="s">
        <v>646</v>
      </c>
      <c r="D362" s="355"/>
      <c r="E362" s="356" t="s">
        <v>330</v>
      </c>
      <c r="F362" s="357" t="s">
        <v>337</v>
      </c>
      <c r="G362" s="357"/>
      <c r="H362" s="357"/>
      <c r="I362" s="357"/>
      <c r="J362" s="349"/>
    </row>
    <row r="363" spans="1:10" ht="15" customHeight="1">
      <c r="A363" s="353">
        <v>2990</v>
      </c>
      <c r="B363" s="354">
        <v>44509.358784722222</v>
      </c>
      <c r="C363" s="355" t="s">
        <v>647</v>
      </c>
      <c r="D363" s="355"/>
      <c r="E363" s="356" t="s">
        <v>330</v>
      </c>
      <c r="F363" s="357" t="s">
        <v>337</v>
      </c>
      <c r="G363" s="357"/>
      <c r="H363" s="357"/>
      <c r="I363" s="357"/>
      <c r="J363" s="349"/>
    </row>
    <row r="364" spans="1:10" ht="15" customHeight="1">
      <c r="A364" s="353">
        <v>3004</v>
      </c>
      <c r="B364" s="354">
        <v>44545.658842592595</v>
      </c>
      <c r="C364" s="355" t="s">
        <v>648</v>
      </c>
      <c r="D364" s="355"/>
      <c r="E364" s="356" t="s">
        <v>330</v>
      </c>
      <c r="F364" s="357" t="s">
        <v>337</v>
      </c>
      <c r="G364" s="357"/>
      <c r="H364" s="357"/>
      <c r="I364" s="357"/>
      <c r="J364" s="348"/>
    </row>
    <row r="365" spans="1:10" ht="15" customHeight="1">
      <c r="A365" s="353">
        <v>3006</v>
      </c>
      <c r="B365" s="354">
        <v>44546.788368055553</v>
      </c>
      <c r="C365" s="355" t="s">
        <v>623</v>
      </c>
      <c r="D365" s="355"/>
      <c r="E365" s="356" t="s">
        <v>330</v>
      </c>
      <c r="F365" s="357" t="s">
        <v>337</v>
      </c>
      <c r="G365" s="357"/>
      <c r="H365" s="357"/>
      <c r="I365" s="357"/>
      <c r="J365" s="348"/>
    </row>
    <row r="366" spans="1:10" ht="15.75">
      <c r="A366" s="353">
        <v>3028</v>
      </c>
      <c r="B366" s="354">
        <v>44560.552905092591</v>
      </c>
      <c r="C366" s="355" t="s">
        <v>649</v>
      </c>
      <c r="D366" s="355"/>
      <c r="E366" s="356" t="s">
        <v>330</v>
      </c>
      <c r="F366" s="357" t="s">
        <v>337</v>
      </c>
      <c r="G366" s="357"/>
      <c r="H366" s="357"/>
      <c r="I366" s="357"/>
      <c r="J366" s="348"/>
    </row>
    <row r="367" spans="1:10" s="36" customFormat="1" ht="15.75">
      <c r="A367" s="358"/>
      <c r="B367" s="359"/>
      <c r="C367" s="358"/>
      <c r="D367" s="358"/>
      <c r="E367" s="360"/>
      <c r="F367" s="361"/>
      <c r="G367" s="361"/>
      <c r="H367" s="361"/>
      <c r="I367" s="361"/>
      <c r="J367" s="362"/>
    </row>
    <row r="368" spans="1:10" s="36" customFormat="1" ht="15.75">
      <c r="A368" s="358"/>
      <c r="B368" s="359"/>
      <c r="C368" s="358"/>
      <c r="D368" s="358"/>
      <c r="E368" s="360"/>
      <c r="F368" s="361"/>
      <c r="G368" s="361"/>
      <c r="H368" s="361"/>
      <c r="I368" s="361"/>
      <c r="J368" s="362"/>
    </row>
    <row r="369" spans="1:10" ht="15.75">
      <c r="A369" s="206" t="s">
        <v>216</v>
      </c>
      <c r="B369" s="206"/>
      <c r="C369" s="10"/>
      <c r="D369" s="1"/>
      <c r="E369" s="1"/>
      <c r="F369" s="1"/>
      <c r="G369" s="1"/>
      <c r="H369" s="1"/>
      <c r="I369" s="1"/>
    </row>
    <row r="370" spans="1:10">
      <c r="A370" s="10"/>
      <c r="B370" s="10"/>
      <c r="C370" s="10"/>
      <c r="D370" s="1"/>
      <c r="E370" s="1"/>
      <c r="F370" s="1"/>
      <c r="G370" s="1"/>
      <c r="H370" s="1"/>
      <c r="I370" s="1"/>
    </row>
    <row r="371" spans="1:10" ht="15.75">
      <c r="A371" s="363" t="s">
        <v>217</v>
      </c>
      <c r="B371" s="363"/>
      <c r="C371" s="363"/>
      <c r="D371" s="140"/>
      <c r="E371" s="122"/>
      <c r="F371" s="1"/>
      <c r="G371" s="1"/>
      <c r="H371" s="1"/>
      <c r="I371" s="1"/>
    </row>
    <row r="372" spans="1:10" ht="15.75">
      <c r="A372" s="299" t="s">
        <v>218</v>
      </c>
      <c r="B372" s="238"/>
      <c r="C372" s="238"/>
      <c r="D372" s="238"/>
      <c r="E372" s="238"/>
      <c r="F372" s="238"/>
      <c r="G372" s="238"/>
      <c r="H372" s="238"/>
      <c r="I372" s="1"/>
    </row>
    <row r="373" spans="1:10" ht="15.75" customHeight="1">
      <c r="A373" s="194" t="s">
        <v>219</v>
      </c>
      <c r="B373" s="302" t="s">
        <v>69</v>
      </c>
      <c r="C373" s="302"/>
      <c r="D373" s="302"/>
      <c r="E373" s="302"/>
      <c r="F373" s="300" t="s">
        <v>220</v>
      </c>
      <c r="G373" s="300"/>
      <c r="H373" s="300"/>
      <c r="I373" s="300"/>
    </row>
    <row r="374" spans="1:10" ht="35.1" customHeight="1">
      <c r="A374" s="195" t="s">
        <v>221</v>
      </c>
      <c r="B374" s="303" t="s">
        <v>222</v>
      </c>
      <c r="C374" s="303"/>
      <c r="D374" s="303"/>
      <c r="E374" s="303"/>
      <c r="F374" s="253" t="s">
        <v>223</v>
      </c>
      <c r="G374" s="253"/>
      <c r="H374" s="253"/>
      <c r="I374" s="253"/>
    </row>
    <row r="375" spans="1:10" ht="35.1" customHeight="1">
      <c r="A375" s="195" t="s">
        <v>224</v>
      </c>
      <c r="B375" s="303" t="s">
        <v>225</v>
      </c>
      <c r="C375" s="303"/>
      <c r="D375" s="303"/>
      <c r="E375" s="303"/>
      <c r="F375" s="253" t="s">
        <v>223</v>
      </c>
      <c r="G375" s="253"/>
      <c r="H375" s="253"/>
      <c r="I375" s="253"/>
    </row>
    <row r="376" spans="1:10" ht="35.1" customHeight="1">
      <c r="A376" s="195" t="s">
        <v>226</v>
      </c>
      <c r="B376" s="303" t="s">
        <v>227</v>
      </c>
      <c r="C376" s="303"/>
      <c r="D376" s="303"/>
      <c r="E376" s="303"/>
      <c r="F376" s="253" t="s">
        <v>132</v>
      </c>
      <c r="G376" s="253"/>
      <c r="H376" s="253"/>
      <c r="I376" s="253"/>
    </row>
    <row r="377" spans="1:10" ht="35.1" customHeight="1">
      <c r="A377" s="195" t="s">
        <v>228</v>
      </c>
      <c r="B377" s="303" t="s">
        <v>229</v>
      </c>
      <c r="C377" s="303"/>
      <c r="D377" s="303"/>
      <c r="E377" s="303"/>
      <c r="F377" s="253" t="s">
        <v>223</v>
      </c>
      <c r="G377" s="253"/>
      <c r="H377" s="253"/>
      <c r="I377" s="253"/>
    </row>
    <row r="378" spans="1:10" ht="35.1" customHeight="1">
      <c r="A378" s="196" t="s">
        <v>308</v>
      </c>
      <c r="B378" s="304" t="s">
        <v>309</v>
      </c>
      <c r="C378" s="304"/>
      <c r="D378" s="304"/>
      <c r="E378" s="304"/>
      <c r="F378" s="253" t="s">
        <v>223</v>
      </c>
      <c r="G378" s="253"/>
      <c r="H378" s="253"/>
      <c r="I378" s="253"/>
    </row>
    <row r="379" spans="1:10" ht="35.1" customHeight="1">
      <c r="A379" s="196" t="s">
        <v>310</v>
      </c>
      <c r="B379" s="304" t="s">
        <v>311</v>
      </c>
      <c r="C379" s="304"/>
      <c r="D379" s="304"/>
      <c r="E379" s="304"/>
      <c r="F379" s="253" t="s">
        <v>223</v>
      </c>
      <c r="G379" s="253"/>
      <c r="H379" s="253"/>
      <c r="I379" s="253"/>
      <c r="J379" s="28"/>
    </row>
    <row r="380" spans="1:10" ht="35.1" customHeight="1">
      <c r="A380" s="196" t="s">
        <v>312</v>
      </c>
      <c r="B380" s="304" t="s">
        <v>313</v>
      </c>
      <c r="C380" s="304"/>
      <c r="D380" s="304"/>
      <c r="E380" s="304"/>
      <c r="F380" s="253" t="s">
        <v>223</v>
      </c>
      <c r="G380" s="253"/>
      <c r="H380" s="253"/>
      <c r="I380" s="253"/>
      <c r="J380" s="28"/>
    </row>
    <row r="381" spans="1:10" ht="35.1" customHeight="1">
      <c r="A381" s="195" t="s">
        <v>360</v>
      </c>
      <c r="B381" s="301" t="s">
        <v>361</v>
      </c>
      <c r="C381" s="301"/>
      <c r="D381" s="301"/>
      <c r="E381" s="301"/>
      <c r="F381" s="253" t="s">
        <v>132</v>
      </c>
      <c r="G381" s="253"/>
      <c r="H381" s="253"/>
      <c r="I381" s="253"/>
      <c r="J381" s="28"/>
    </row>
    <row r="382" spans="1:10" ht="35.1" customHeight="1">
      <c r="A382" s="195" t="s">
        <v>362</v>
      </c>
      <c r="B382" s="301" t="s">
        <v>363</v>
      </c>
      <c r="C382" s="301"/>
      <c r="D382" s="301"/>
      <c r="E382" s="301"/>
      <c r="F382" s="253" t="s">
        <v>132</v>
      </c>
      <c r="G382" s="253"/>
      <c r="H382" s="253"/>
      <c r="I382" s="253"/>
      <c r="J382" s="28"/>
    </row>
    <row r="383" spans="1:10" ht="35.1" customHeight="1">
      <c r="A383" s="195" t="s">
        <v>364</v>
      </c>
      <c r="B383" s="301" t="s">
        <v>365</v>
      </c>
      <c r="C383" s="301"/>
      <c r="D383" s="301"/>
      <c r="E383" s="301"/>
      <c r="F383" s="253" t="s">
        <v>132</v>
      </c>
      <c r="G383" s="253"/>
      <c r="H383" s="253"/>
      <c r="I383" s="253"/>
      <c r="J383" s="28"/>
    </row>
    <row r="384" spans="1:10" ht="35.1" customHeight="1">
      <c r="A384" s="195" t="s">
        <v>366</v>
      </c>
      <c r="B384" s="301" t="s">
        <v>367</v>
      </c>
      <c r="C384" s="301"/>
      <c r="D384" s="301"/>
      <c r="E384" s="301"/>
      <c r="F384" s="253" t="s">
        <v>132</v>
      </c>
      <c r="G384" s="253"/>
      <c r="H384" s="253"/>
      <c r="I384" s="253"/>
      <c r="J384" s="28"/>
    </row>
    <row r="385" spans="1:10" ht="35.1" customHeight="1">
      <c r="A385" s="195" t="s">
        <v>368</v>
      </c>
      <c r="B385" s="301" t="s">
        <v>369</v>
      </c>
      <c r="C385" s="301"/>
      <c r="D385" s="301"/>
      <c r="E385" s="301"/>
      <c r="F385" s="253" t="s">
        <v>132</v>
      </c>
      <c r="G385" s="253"/>
      <c r="H385" s="253"/>
      <c r="I385" s="253"/>
      <c r="J385" s="28"/>
    </row>
    <row r="386" spans="1:10" ht="35.1" customHeight="1">
      <c r="A386" s="195" t="s">
        <v>370</v>
      </c>
      <c r="B386" s="301" t="s">
        <v>371</v>
      </c>
      <c r="C386" s="301"/>
      <c r="D386" s="301"/>
      <c r="E386" s="301"/>
      <c r="F386" s="253" t="s">
        <v>132</v>
      </c>
      <c r="G386" s="253"/>
      <c r="H386" s="253"/>
      <c r="I386" s="253"/>
      <c r="J386" s="28"/>
    </row>
    <row r="387" spans="1:10" ht="35.1" customHeight="1">
      <c r="A387" s="195" t="s">
        <v>372</v>
      </c>
      <c r="B387" s="301" t="s">
        <v>373</v>
      </c>
      <c r="C387" s="301"/>
      <c r="D387" s="301"/>
      <c r="E387" s="301"/>
      <c r="F387" s="253" t="s">
        <v>132</v>
      </c>
      <c r="G387" s="253"/>
      <c r="H387" s="253"/>
      <c r="I387" s="253"/>
      <c r="J387" s="28"/>
    </row>
    <row r="388" spans="1:10" ht="35.1" customHeight="1">
      <c r="A388" s="195" t="s">
        <v>374</v>
      </c>
      <c r="B388" s="301" t="s">
        <v>375</v>
      </c>
      <c r="C388" s="301"/>
      <c r="D388" s="301"/>
      <c r="E388" s="301"/>
      <c r="F388" s="253" t="s">
        <v>132</v>
      </c>
      <c r="G388" s="253"/>
      <c r="H388" s="253"/>
      <c r="I388" s="253"/>
      <c r="J388" s="28"/>
    </row>
    <row r="389" spans="1:10" ht="35.1" customHeight="1">
      <c r="A389" s="195" t="s">
        <v>525</v>
      </c>
      <c r="B389" s="301" t="s">
        <v>526</v>
      </c>
      <c r="C389" s="301"/>
      <c r="D389" s="301"/>
      <c r="E389" s="301"/>
      <c r="F389" s="253" t="s">
        <v>132</v>
      </c>
      <c r="G389" s="253"/>
      <c r="H389" s="253"/>
      <c r="I389" s="253"/>
      <c r="J389" s="28"/>
    </row>
    <row r="390" spans="1:10" ht="35.1" customHeight="1">
      <c r="A390" s="195" t="s">
        <v>527</v>
      </c>
      <c r="B390" s="301" t="s">
        <v>528</v>
      </c>
      <c r="C390" s="301"/>
      <c r="D390" s="301"/>
      <c r="E390" s="301"/>
      <c r="F390" s="253" t="s">
        <v>132</v>
      </c>
      <c r="G390" s="253"/>
      <c r="H390" s="253"/>
      <c r="I390" s="253"/>
      <c r="J390" s="28"/>
    </row>
    <row r="391" spans="1:10" ht="35.1" customHeight="1">
      <c r="A391" s="195" t="s">
        <v>529</v>
      </c>
      <c r="B391" s="301" t="s">
        <v>530</v>
      </c>
      <c r="C391" s="301"/>
      <c r="D391" s="301"/>
      <c r="E391" s="301"/>
      <c r="F391" s="253" t="s">
        <v>132</v>
      </c>
      <c r="G391" s="253"/>
      <c r="H391" s="253"/>
      <c r="I391" s="253"/>
      <c r="J391" s="28"/>
    </row>
    <row r="392" spans="1:10" ht="35.1" customHeight="1">
      <c r="A392" s="195" t="s">
        <v>531</v>
      </c>
      <c r="B392" s="301" t="s">
        <v>532</v>
      </c>
      <c r="C392" s="301"/>
      <c r="D392" s="301"/>
      <c r="E392" s="301"/>
      <c r="F392" s="253" t="s">
        <v>132</v>
      </c>
      <c r="G392" s="253"/>
      <c r="H392" s="253"/>
      <c r="I392" s="253"/>
      <c r="J392" s="28"/>
    </row>
    <row r="393" spans="1:10" ht="35.1" customHeight="1">
      <c r="A393" s="195" t="s">
        <v>533</v>
      </c>
      <c r="B393" s="301" t="s">
        <v>534</v>
      </c>
      <c r="C393" s="301"/>
      <c r="D393" s="301"/>
      <c r="E393" s="301"/>
      <c r="F393" s="253" t="s">
        <v>132</v>
      </c>
      <c r="G393" s="253"/>
      <c r="H393" s="253"/>
      <c r="I393" s="253"/>
      <c r="J393" s="28"/>
    </row>
    <row r="394" spans="1:10" ht="35.1" customHeight="1">
      <c r="A394" s="195" t="s">
        <v>535</v>
      </c>
      <c r="B394" s="301" t="s">
        <v>536</v>
      </c>
      <c r="C394" s="301"/>
      <c r="D394" s="301"/>
      <c r="E394" s="301"/>
      <c r="F394" s="253" t="s">
        <v>132</v>
      </c>
      <c r="G394" s="253"/>
      <c r="H394" s="253"/>
      <c r="I394" s="253"/>
      <c r="J394" s="28"/>
    </row>
    <row r="395" spans="1:10" ht="35.1" customHeight="1">
      <c r="A395" s="30"/>
      <c r="B395" s="31"/>
      <c r="C395" s="33"/>
      <c r="D395" s="33"/>
      <c r="E395" s="33"/>
      <c r="F395" s="20"/>
      <c r="G395" s="20"/>
      <c r="H395" s="20"/>
      <c r="I395" s="20"/>
    </row>
    <row r="396" spans="1:10" ht="35.1" customHeight="1">
      <c r="A396" s="238" t="s">
        <v>230</v>
      </c>
      <c r="B396" s="238"/>
      <c r="C396" s="238"/>
      <c r="D396" s="10"/>
      <c r="E396" s="1"/>
      <c r="F396" s="1"/>
      <c r="G396" s="1"/>
      <c r="H396" s="1"/>
      <c r="I396" s="1"/>
    </row>
    <row r="397" spans="1:10" ht="35.1" customHeight="1">
      <c r="A397" s="197" t="s">
        <v>219</v>
      </c>
      <c r="B397" s="307" t="s">
        <v>69</v>
      </c>
      <c r="C397" s="307"/>
      <c r="D397" s="307"/>
      <c r="E397" s="307"/>
      <c r="F397" s="305" t="s">
        <v>220</v>
      </c>
      <c r="G397" s="305"/>
      <c r="H397" s="305"/>
      <c r="I397" s="305"/>
    </row>
    <row r="398" spans="1:10" ht="35.1" customHeight="1">
      <c r="A398" s="195" t="s">
        <v>231</v>
      </c>
      <c r="B398" s="303" t="s">
        <v>232</v>
      </c>
      <c r="C398" s="303"/>
      <c r="D398" s="303"/>
      <c r="E398" s="303"/>
      <c r="F398" s="306" t="s">
        <v>223</v>
      </c>
      <c r="G398" s="306"/>
      <c r="H398" s="306"/>
      <c r="I398" s="306"/>
    </row>
    <row r="399" spans="1:10" ht="35.1" customHeight="1">
      <c r="A399" s="195" t="s">
        <v>233</v>
      </c>
      <c r="B399" s="303" t="s">
        <v>234</v>
      </c>
      <c r="C399" s="303"/>
      <c r="D399" s="303"/>
      <c r="E399" s="303"/>
      <c r="F399" s="306" t="s">
        <v>223</v>
      </c>
      <c r="G399" s="306"/>
      <c r="H399" s="306"/>
      <c r="I399" s="306"/>
      <c r="J399" s="27"/>
    </row>
    <row r="400" spans="1:10" ht="35.1" customHeight="1">
      <c r="A400" s="195" t="s">
        <v>235</v>
      </c>
      <c r="B400" s="303" t="s">
        <v>236</v>
      </c>
      <c r="C400" s="303"/>
      <c r="D400" s="303"/>
      <c r="E400" s="303"/>
      <c r="F400" s="306" t="s">
        <v>223</v>
      </c>
      <c r="G400" s="306"/>
      <c r="H400" s="306"/>
      <c r="I400" s="306"/>
      <c r="J400" s="27"/>
    </row>
    <row r="401" spans="1:10" ht="35.1" customHeight="1">
      <c r="A401" s="195" t="s">
        <v>237</v>
      </c>
      <c r="B401" s="303" t="s">
        <v>238</v>
      </c>
      <c r="C401" s="303"/>
      <c r="D401" s="303"/>
      <c r="E401" s="303"/>
      <c r="F401" s="306" t="s">
        <v>223</v>
      </c>
      <c r="G401" s="306"/>
      <c r="H401" s="306"/>
      <c r="I401" s="306"/>
      <c r="J401" s="27"/>
    </row>
    <row r="402" spans="1:10" ht="35.1" customHeight="1">
      <c r="A402" s="195" t="s">
        <v>376</v>
      </c>
      <c r="B402" s="303" t="s">
        <v>377</v>
      </c>
      <c r="C402" s="303"/>
      <c r="D402" s="303"/>
      <c r="E402" s="303"/>
      <c r="F402" s="306" t="s">
        <v>223</v>
      </c>
      <c r="G402" s="306"/>
      <c r="H402" s="306"/>
      <c r="I402" s="306"/>
      <c r="J402" s="27"/>
    </row>
    <row r="403" spans="1:10" ht="35.1" customHeight="1">
      <c r="A403" s="195" t="s">
        <v>378</v>
      </c>
      <c r="B403" s="303" t="s">
        <v>379</v>
      </c>
      <c r="C403" s="303"/>
      <c r="D403" s="303"/>
      <c r="E403" s="303"/>
      <c r="F403" s="306" t="s">
        <v>132</v>
      </c>
      <c r="G403" s="306"/>
      <c r="H403" s="306"/>
      <c r="I403" s="306"/>
      <c r="J403" s="27"/>
    </row>
    <row r="404" spans="1:10" ht="35.1" customHeight="1">
      <c r="A404" s="195" t="s">
        <v>380</v>
      </c>
      <c r="B404" s="303" t="s">
        <v>381</v>
      </c>
      <c r="C404" s="303"/>
      <c r="D404" s="303"/>
      <c r="E404" s="303"/>
      <c r="F404" s="306" t="s">
        <v>132</v>
      </c>
      <c r="G404" s="306"/>
      <c r="H404" s="306"/>
      <c r="I404" s="306"/>
      <c r="J404" s="27"/>
    </row>
    <row r="405" spans="1:10" ht="35.1" customHeight="1">
      <c r="A405" s="195" t="s">
        <v>382</v>
      </c>
      <c r="B405" s="303" t="s">
        <v>383</v>
      </c>
      <c r="C405" s="303"/>
      <c r="D405" s="303"/>
      <c r="E405" s="303"/>
      <c r="F405" s="306" t="s">
        <v>223</v>
      </c>
      <c r="G405" s="306"/>
      <c r="H405" s="306"/>
      <c r="I405" s="306"/>
      <c r="J405" s="27"/>
    </row>
    <row r="406" spans="1:10" ht="35.1" customHeight="1">
      <c r="A406" s="195" t="s">
        <v>384</v>
      </c>
      <c r="B406" s="303" t="s">
        <v>385</v>
      </c>
      <c r="C406" s="303"/>
      <c r="D406" s="303"/>
      <c r="E406" s="303"/>
      <c r="F406" s="306" t="s">
        <v>223</v>
      </c>
      <c r="G406" s="306"/>
      <c r="H406" s="306"/>
      <c r="I406" s="306"/>
      <c r="J406" s="27"/>
    </row>
    <row r="407" spans="1:10" ht="35.1" customHeight="1">
      <c r="A407" s="195" t="s">
        <v>517</v>
      </c>
      <c r="B407" s="303" t="s">
        <v>518</v>
      </c>
      <c r="C407" s="303"/>
      <c r="D407" s="303"/>
      <c r="E407" s="303"/>
      <c r="F407" s="306" t="s">
        <v>223</v>
      </c>
      <c r="G407" s="306"/>
      <c r="H407" s="306"/>
      <c r="I407" s="306"/>
      <c r="J407" s="27"/>
    </row>
    <row r="408" spans="1:10" ht="35.1" customHeight="1">
      <c r="A408" s="195" t="s">
        <v>519</v>
      </c>
      <c r="B408" s="303" t="s">
        <v>520</v>
      </c>
      <c r="C408" s="303"/>
      <c r="D408" s="303"/>
      <c r="E408" s="303"/>
      <c r="F408" s="306" t="s">
        <v>132</v>
      </c>
      <c r="G408" s="306"/>
      <c r="H408" s="306"/>
      <c r="I408" s="306"/>
      <c r="J408" s="27"/>
    </row>
    <row r="409" spans="1:10" ht="35.1" customHeight="1">
      <c r="A409" s="195" t="s">
        <v>521</v>
      </c>
      <c r="B409" s="303" t="s">
        <v>522</v>
      </c>
      <c r="C409" s="303"/>
      <c r="D409" s="303"/>
      <c r="E409" s="303"/>
      <c r="F409" s="306" t="s">
        <v>132</v>
      </c>
      <c r="G409" s="306"/>
      <c r="H409" s="306"/>
      <c r="I409" s="306"/>
      <c r="J409" s="27"/>
    </row>
    <row r="410" spans="1:10" ht="35.1" customHeight="1">
      <c r="A410" s="195" t="s">
        <v>523</v>
      </c>
      <c r="B410" s="303" t="s">
        <v>524</v>
      </c>
      <c r="C410" s="303"/>
      <c r="D410" s="303"/>
      <c r="E410" s="303"/>
      <c r="F410" s="306" t="s">
        <v>132</v>
      </c>
      <c r="G410" s="306"/>
      <c r="H410" s="306"/>
      <c r="I410" s="306"/>
      <c r="J410" s="27"/>
    </row>
    <row r="411" spans="1:10" ht="30" customHeight="1">
      <c r="A411" s="30"/>
      <c r="B411" s="31"/>
      <c r="C411" s="29"/>
      <c r="D411" s="29"/>
      <c r="E411" s="29"/>
    </row>
    <row r="412" spans="1:10" ht="30" customHeight="1">
      <c r="A412" s="208" t="s">
        <v>239</v>
      </c>
      <c r="B412" s="208"/>
      <c r="C412" s="208"/>
      <c r="D412" s="208"/>
      <c r="E412" s="208"/>
    </row>
    <row r="413" spans="1:10" ht="21.75" customHeight="1">
      <c r="A413" s="197" t="s">
        <v>219</v>
      </c>
      <c r="B413" s="307" t="s">
        <v>69</v>
      </c>
      <c r="C413" s="307"/>
      <c r="D413" s="307"/>
      <c r="E413" s="307"/>
      <c r="F413" s="308" t="s">
        <v>220</v>
      </c>
      <c r="G413" s="308"/>
      <c r="H413" s="308"/>
      <c r="I413" s="308"/>
    </row>
    <row r="414" spans="1:10" ht="30" customHeight="1">
      <c r="A414" s="198" t="s">
        <v>240</v>
      </c>
      <c r="B414" s="303" t="s">
        <v>241</v>
      </c>
      <c r="C414" s="303"/>
      <c r="D414" s="303"/>
      <c r="E414" s="303"/>
      <c r="F414" s="309" t="s">
        <v>223</v>
      </c>
      <c r="G414" s="309"/>
      <c r="H414" s="309"/>
      <c r="I414" s="309"/>
    </row>
    <row r="415" spans="1:10" ht="30" customHeight="1">
      <c r="A415" s="235" t="s">
        <v>386</v>
      </c>
      <c r="B415" s="235"/>
      <c r="C415" s="235"/>
      <c r="D415" s="235"/>
      <c r="E415" s="235"/>
    </row>
    <row r="416" spans="1:10" ht="30" customHeight="1">
      <c r="A416" s="199" t="s">
        <v>219</v>
      </c>
      <c r="B416" s="311" t="s">
        <v>69</v>
      </c>
      <c r="C416" s="311"/>
      <c r="D416" s="311"/>
      <c r="E416" s="311"/>
      <c r="F416" s="310" t="s">
        <v>220</v>
      </c>
      <c r="G416" s="310"/>
      <c r="H416" s="310"/>
      <c r="I416" s="310"/>
    </row>
    <row r="417" spans="1:9" ht="30" customHeight="1">
      <c r="A417" s="195" t="s">
        <v>387</v>
      </c>
      <c r="B417" s="312" t="s">
        <v>388</v>
      </c>
      <c r="C417" s="312"/>
      <c r="D417" s="312"/>
      <c r="E417" s="312"/>
      <c r="F417" s="253" t="s">
        <v>132</v>
      </c>
      <c r="G417" s="253"/>
      <c r="H417" s="253"/>
      <c r="I417" s="253"/>
    </row>
    <row r="418" spans="1:9" ht="30" customHeight="1">
      <c r="A418" s="195" t="s">
        <v>512</v>
      </c>
      <c r="B418" s="312" t="s">
        <v>513</v>
      </c>
      <c r="C418" s="312"/>
      <c r="D418" s="312"/>
      <c r="E418" s="312"/>
      <c r="F418" s="253" t="s">
        <v>132</v>
      </c>
      <c r="G418" s="253"/>
      <c r="H418" s="253"/>
      <c r="I418" s="253"/>
    </row>
    <row r="419" spans="1:9" ht="30" customHeight="1">
      <c r="A419" s="195" t="s">
        <v>514</v>
      </c>
      <c r="B419" s="312" t="s">
        <v>515</v>
      </c>
      <c r="C419" s="312"/>
      <c r="D419" s="312"/>
      <c r="E419" s="312"/>
      <c r="F419" s="253" t="s">
        <v>516</v>
      </c>
      <c r="G419" s="253"/>
      <c r="H419" s="253"/>
      <c r="I419" s="253"/>
    </row>
    <row r="420" spans="1:9" s="36" customFormat="1" ht="15.75">
      <c r="A420" s="148"/>
      <c r="B420" s="82"/>
      <c r="C420" s="235"/>
      <c r="D420" s="235"/>
      <c r="E420" s="235"/>
      <c r="F420" s="149"/>
    </row>
    <row r="421" spans="1:9" ht="15.75">
      <c r="A421" s="207" t="s">
        <v>242</v>
      </c>
      <c r="B421" s="208"/>
      <c r="C421" s="208"/>
      <c r="D421" s="208"/>
      <c r="E421" s="208"/>
    </row>
    <row r="422" spans="1:9" ht="15" customHeight="1">
      <c r="A422" s="197" t="s">
        <v>219</v>
      </c>
      <c r="B422" s="311" t="s">
        <v>69</v>
      </c>
      <c r="C422" s="311"/>
      <c r="D422" s="311"/>
      <c r="E422" s="311"/>
      <c r="F422" s="310" t="s">
        <v>220</v>
      </c>
      <c r="G422" s="310"/>
      <c r="H422" s="310"/>
      <c r="I422" s="310"/>
    </row>
    <row r="423" spans="1:9" ht="30" customHeight="1">
      <c r="A423" s="200" t="s">
        <v>240</v>
      </c>
      <c r="B423" s="315" t="s">
        <v>241</v>
      </c>
      <c r="C423" s="315"/>
      <c r="D423" s="315"/>
      <c r="E423" s="315"/>
      <c r="F423" s="313" t="s">
        <v>223</v>
      </c>
      <c r="G423" s="313"/>
      <c r="H423" s="313"/>
      <c r="I423" s="313"/>
    </row>
    <row r="424" spans="1:9" ht="30" customHeight="1">
      <c r="A424" s="200" t="s">
        <v>314</v>
      </c>
      <c r="B424" s="316" t="s">
        <v>315</v>
      </c>
      <c r="C424" s="316"/>
      <c r="D424" s="316"/>
      <c r="E424" s="316"/>
      <c r="F424" s="314" t="s">
        <v>132</v>
      </c>
      <c r="G424" s="314"/>
      <c r="H424" s="314"/>
      <c r="I424" s="314"/>
    </row>
    <row r="425" spans="1:9" ht="30" customHeight="1">
      <c r="A425" s="200" t="s">
        <v>316</v>
      </c>
      <c r="B425" s="316" t="s">
        <v>317</v>
      </c>
      <c r="C425" s="316"/>
      <c r="D425" s="316"/>
      <c r="E425" s="316"/>
      <c r="F425" s="314" t="s">
        <v>132</v>
      </c>
      <c r="G425" s="314"/>
      <c r="H425" s="314"/>
      <c r="I425" s="314"/>
    </row>
    <row r="426" spans="1:9" ht="30" customHeight="1">
      <c r="A426" s="200" t="s">
        <v>318</v>
      </c>
      <c r="B426" s="316" t="s">
        <v>319</v>
      </c>
      <c r="C426" s="316"/>
      <c r="D426" s="316"/>
      <c r="E426" s="316"/>
      <c r="F426" s="314" t="s">
        <v>132</v>
      </c>
      <c r="G426" s="314"/>
      <c r="H426" s="314"/>
      <c r="I426" s="314"/>
    </row>
    <row r="427" spans="1:9" ht="30" customHeight="1">
      <c r="A427" s="200" t="s">
        <v>320</v>
      </c>
      <c r="B427" s="316" t="s">
        <v>321</v>
      </c>
      <c r="C427" s="316"/>
      <c r="D427" s="316"/>
      <c r="E427" s="316"/>
      <c r="F427" s="314" t="s">
        <v>132</v>
      </c>
      <c r="G427" s="314"/>
      <c r="H427" s="314"/>
      <c r="I427" s="314"/>
    </row>
    <row r="428" spans="1:9" ht="30" customHeight="1">
      <c r="A428" s="200" t="s">
        <v>322</v>
      </c>
      <c r="B428" s="316" t="s">
        <v>323</v>
      </c>
      <c r="C428" s="316"/>
      <c r="D428" s="316"/>
      <c r="E428" s="316"/>
      <c r="F428" s="314" t="s">
        <v>132</v>
      </c>
      <c r="G428" s="314"/>
      <c r="H428" s="314"/>
      <c r="I428" s="314"/>
    </row>
    <row r="429" spans="1:9" ht="30" customHeight="1">
      <c r="A429" s="201" t="s">
        <v>389</v>
      </c>
      <c r="B429" s="316" t="s">
        <v>390</v>
      </c>
      <c r="C429" s="316"/>
      <c r="D429" s="316"/>
      <c r="E429" s="316"/>
      <c r="F429" s="314" t="s">
        <v>132</v>
      </c>
      <c r="G429" s="314"/>
      <c r="H429" s="314"/>
      <c r="I429" s="314"/>
    </row>
    <row r="430" spans="1:9" ht="30" customHeight="1">
      <c r="A430" s="201" t="s">
        <v>391</v>
      </c>
      <c r="B430" s="316" t="s">
        <v>392</v>
      </c>
      <c r="C430" s="316"/>
      <c r="D430" s="316"/>
      <c r="E430" s="316"/>
      <c r="F430" s="314" t="s">
        <v>132</v>
      </c>
      <c r="G430" s="314"/>
      <c r="H430" s="314"/>
      <c r="I430" s="314"/>
    </row>
    <row r="431" spans="1:9" ht="30" customHeight="1">
      <c r="A431" s="201" t="s">
        <v>393</v>
      </c>
      <c r="B431" s="316" t="s">
        <v>394</v>
      </c>
      <c r="C431" s="316"/>
      <c r="D431" s="316"/>
      <c r="E431" s="316"/>
      <c r="F431" s="314" t="s">
        <v>132</v>
      </c>
      <c r="G431" s="314"/>
      <c r="H431" s="314"/>
      <c r="I431" s="314"/>
    </row>
    <row r="432" spans="1:9" ht="30" customHeight="1">
      <c r="A432" s="200" t="s">
        <v>496</v>
      </c>
      <c r="B432" s="316" t="s">
        <v>497</v>
      </c>
      <c r="C432" s="316"/>
      <c r="D432" s="316"/>
      <c r="E432" s="316"/>
      <c r="F432" s="314" t="s">
        <v>132</v>
      </c>
      <c r="G432" s="314"/>
      <c r="H432" s="314"/>
      <c r="I432" s="314"/>
    </row>
    <row r="433" spans="1:9" ht="30" customHeight="1">
      <c r="A433" s="200" t="s">
        <v>498</v>
      </c>
      <c r="B433" s="316" t="s">
        <v>499</v>
      </c>
      <c r="C433" s="316"/>
      <c r="D433" s="316"/>
      <c r="E433" s="316"/>
      <c r="F433" s="314" t="s">
        <v>132</v>
      </c>
      <c r="G433" s="314"/>
      <c r="H433" s="314"/>
      <c r="I433" s="314"/>
    </row>
    <row r="434" spans="1:9" ht="30" customHeight="1">
      <c r="A434" s="200" t="s">
        <v>500</v>
      </c>
      <c r="B434" s="316" t="s">
        <v>501</v>
      </c>
      <c r="C434" s="316"/>
      <c r="D434" s="316"/>
      <c r="E434" s="316"/>
      <c r="F434" s="314" t="s">
        <v>132</v>
      </c>
      <c r="G434" s="314"/>
      <c r="H434" s="314"/>
      <c r="I434" s="314"/>
    </row>
    <row r="435" spans="1:9" ht="30" customHeight="1">
      <c r="A435" s="200" t="s">
        <v>502</v>
      </c>
      <c r="B435" s="316" t="s">
        <v>503</v>
      </c>
      <c r="C435" s="316"/>
      <c r="D435" s="316"/>
      <c r="E435" s="316"/>
      <c r="F435" s="314" t="s">
        <v>132</v>
      </c>
      <c r="G435" s="314"/>
      <c r="H435" s="314"/>
      <c r="I435" s="314"/>
    </row>
    <row r="436" spans="1:9" ht="30" customHeight="1">
      <c r="A436" s="200" t="s">
        <v>504</v>
      </c>
      <c r="B436" s="316" t="s">
        <v>505</v>
      </c>
      <c r="C436" s="316"/>
      <c r="D436" s="316"/>
      <c r="E436" s="316"/>
      <c r="F436" s="314" t="s">
        <v>132</v>
      </c>
      <c r="G436" s="314"/>
      <c r="H436" s="314"/>
      <c r="I436" s="314"/>
    </row>
    <row r="437" spans="1:9" ht="30" customHeight="1">
      <c r="A437" s="200" t="s">
        <v>506</v>
      </c>
      <c r="B437" s="316" t="s">
        <v>507</v>
      </c>
      <c r="C437" s="316"/>
      <c r="D437" s="316"/>
      <c r="E437" s="316"/>
      <c r="F437" s="314" t="s">
        <v>132</v>
      </c>
      <c r="G437" s="314"/>
      <c r="H437" s="314"/>
      <c r="I437" s="314"/>
    </row>
    <row r="438" spans="1:9" ht="30" customHeight="1">
      <c r="A438" s="200" t="s">
        <v>508</v>
      </c>
      <c r="B438" s="316" t="s">
        <v>509</v>
      </c>
      <c r="C438" s="316"/>
      <c r="D438" s="316"/>
      <c r="E438" s="316"/>
      <c r="F438" s="314" t="s">
        <v>132</v>
      </c>
      <c r="G438" s="314"/>
      <c r="H438" s="314"/>
      <c r="I438" s="314"/>
    </row>
    <row r="439" spans="1:9" ht="30" customHeight="1">
      <c r="A439" s="200" t="s">
        <v>510</v>
      </c>
      <c r="B439" s="316" t="s">
        <v>511</v>
      </c>
      <c r="C439" s="316"/>
      <c r="D439" s="316"/>
      <c r="E439" s="316"/>
      <c r="F439" s="314" t="s">
        <v>132</v>
      </c>
      <c r="G439" s="314"/>
      <c r="H439" s="314"/>
      <c r="I439" s="314"/>
    </row>
    <row r="440" spans="1:9">
      <c r="A440" s="146"/>
      <c r="B440" s="146"/>
      <c r="C440" s="110"/>
      <c r="D440" s="110"/>
      <c r="E440" s="110"/>
      <c r="F440" s="20"/>
    </row>
    <row r="441" spans="1:9">
      <c r="A441" s="209" t="s">
        <v>243</v>
      </c>
      <c r="B441" s="209"/>
      <c r="C441" s="209"/>
      <c r="D441" s="209"/>
      <c r="E441" s="209"/>
      <c r="F441" s="1"/>
    </row>
    <row r="442" spans="1:9" ht="15" customHeight="1">
      <c r="A442" s="202" t="s">
        <v>10</v>
      </c>
      <c r="B442" s="321" t="s">
        <v>244</v>
      </c>
      <c r="C442" s="321"/>
      <c r="D442" s="321"/>
      <c r="E442" s="321"/>
      <c r="F442" s="310" t="s">
        <v>245</v>
      </c>
      <c r="G442" s="310"/>
      <c r="H442" s="310"/>
      <c r="I442" s="310"/>
    </row>
    <row r="443" spans="1:9" ht="30" customHeight="1">
      <c r="A443" s="200" t="s">
        <v>246</v>
      </c>
      <c r="B443" s="315" t="s">
        <v>247</v>
      </c>
      <c r="C443" s="315"/>
      <c r="D443" s="315"/>
      <c r="E443" s="315"/>
      <c r="F443" s="319" t="s">
        <v>223</v>
      </c>
      <c r="G443" s="319"/>
      <c r="H443" s="319"/>
      <c r="I443" s="319"/>
    </row>
    <row r="444" spans="1:9" ht="30" customHeight="1">
      <c r="A444" s="203" t="s">
        <v>324</v>
      </c>
      <c r="B444" s="322" t="s">
        <v>325</v>
      </c>
      <c r="C444" s="322"/>
      <c r="D444" s="322"/>
      <c r="E444" s="322"/>
      <c r="F444" s="320" t="s">
        <v>132</v>
      </c>
      <c r="G444" s="320"/>
      <c r="H444" s="320"/>
      <c r="I444" s="320"/>
    </row>
    <row r="445" spans="1:9" ht="30" customHeight="1">
      <c r="A445" s="201" t="s">
        <v>395</v>
      </c>
      <c r="B445" s="323" t="s">
        <v>396</v>
      </c>
      <c r="C445" s="323"/>
      <c r="D445" s="323"/>
      <c r="E445" s="323"/>
      <c r="F445" s="314" t="s">
        <v>132</v>
      </c>
      <c r="G445" s="314"/>
      <c r="H445" s="314"/>
      <c r="I445" s="314"/>
    </row>
    <row r="446" spans="1:9" ht="30" customHeight="1">
      <c r="A446" s="201" t="s">
        <v>395</v>
      </c>
      <c r="B446" s="323" t="s">
        <v>396</v>
      </c>
      <c r="C446" s="323"/>
      <c r="D446" s="323"/>
      <c r="E446" s="323"/>
      <c r="F446" s="314" t="s">
        <v>132</v>
      </c>
      <c r="G446" s="314"/>
      <c r="H446" s="314"/>
      <c r="I446" s="314"/>
    </row>
    <row r="447" spans="1:9" ht="30" customHeight="1">
      <c r="A447" s="201" t="s">
        <v>491</v>
      </c>
      <c r="B447" s="323" t="s">
        <v>492</v>
      </c>
      <c r="C447" s="323"/>
      <c r="D447" s="323"/>
      <c r="E447" s="323"/>
      <c r="F447" s="314" t="s">
        <v>132</v>
      </c>
      <c r="G447" s="314"/>
      <c r="H447" s="314"/>
      <c r="I447" s="314"/>
    </row>
    <row r="448" spans="1:9" ht="30" customHeight="1">
      <c r="A448" s="201" t="s">
        <v>493</v>
      </c>
      <c r="B448" s="323" t="s">
        <v>494</v>
      </c>
      <c r="C448" s="323"/>
      <c r="D448" s="323"/>
      <c r="E448" s="323"/>
      <c r="F448" s="314" t="s">
        <v>495</v>
      </c>
      <c r="G448" s="314"/>
      <c r="H448" s="314"/>
      <c r="I448" s="314"/>
    </row>
    <row r="449" spans="1:9">
      <c r="A449" s="2"/>
      <c r="B449" s="1"/>
      <c r="C449" s="1"/>
      <c r="D449" s="1"/>
      <c r="E449" s="1"/>
      <c r="F449" s="1"/>
    </row>
    <row r="450" spans="1:9" ht="15.75">
      <c r="A450" s="210" t="s">
        <v>248</v>
      </c>
      <c r="B450" s="210"/>
      <c r="C450" s="210"/>
      <c r="D450" s="122"/>
      <c r="E450" s="1"/>
      <c r="F450" s="1"/>
    </row>
    <row r="451" spans="1:9" ht="15.75">
      <c r="A451" s="236" t="s">
        <v>249</v>
      </c>
      <c r="B451" s="237"/>
      <c r="C451" s="204" t="s">
        <v>250</v>
      </c>
      <c r="D451" s="122"/>
      <c r="E451" s="1"/>
      <c r="F451" s="1"/>
    </row>
    <row r="452" spans="1:9" ht="31.5">
      <c r="A452" s="239" t="s">
        <v>537</v>
      </c>
      <c r="B452" s="240"/>
      <c r="C452" s="205" t="s">
        <v>251</v>
      </c>
      <c r="D452" s="122"/>
      <c r="E452" s="1"/>
      <c r="F452" s="1"/>
    </row>
    <row r="453" spans="1:9">
      <c r="A453" s="22"/>
      <c r="B453" s="22"/>
      <c r="C453" s="23"/>
      <c r="D453" s="20"/>
      <c r="E453" s="20"/>
      <c r="F453" s="20"/>
    </row>
    <row r="454" spans="1:9" ht="18.75">
      <c r="A454" s="211" t="s">
        <v>252</v>
      </c>
      <c r="B454" s="211"/>
      <c r="C454" s="211"/>
      <c r="D454" s="211"/>
      <c r="E454" s="211"/>
      <c r="F454" s="211"/>
      <c r="G454" s="211"/>
      <c r="H454" s="211"/>
      <c r="I454" s="211"/>
    </row>
    <row r="455" spans="1:9" ht="45" customHeight="1">
      <c r="A455" s="324" t="s">
        <v>253</v>
      </c>
      <c r="B455" s="324"/>
      <c r="C455" s="324"/>
      <c r="D455" s="324"/>
      <c r="E455" s="325" t="s">
        <v>254</v>
      </c>
      <c r="F455" s="325"/>
      <c r="G455" s="325"/>
      <c r="H455" s="325"/>
      <c r="I455" s="325"/>
    </row>
    <row r="456" spans="1:9" ht="45" customHeight="1">
      <c r="A456" s="324" t="s">
        <v>255</v>
      </c>
      <c r="B456" s="324"/>
      <c r="C456" s="324"/>
      <c r="D456" s="324"/>
      <c r="E456" s="325" t="s">
        <v>256</v>
      </c>
      <c r="F456" s="325"/>
      <c r="G456" s="325"/>
      <c r="H456" s="325"/>
      <c r="I456" s="325"/>
    </row>
    <row r="457" spans="1:9" ht="45" customHeight="1">
      <c r="A457" s="324" t="s">
        <v>257</v>
      </c>
      <c r="B457" s="324"/>
      <c r="C457" s="324"/>
      <c r="D457" s="324"/>
      <c r="E457" s="325" t="s">
        <v>258</v>
      </c>
      <c r="F457" s="325"/>
      <c r="G457" s="325"/>
      <c r="H457" s="325"/>
      <c r="I457" s="325"/>
    </row>
    <row r="458" spans="1:9" ht="45" customHeight="1">
      <c r="A458" s="324" t="s">
        <v>259</v>
      </c>
      <c r="B458" s="324"/>
      <c r="C458" s="324"/>
      <c r="D458" s="324"/>
      <c r="E458" s="325" t="s">
        <v>260</v>
      </c>
      <c r="F458" s="325"/>
      <c r="G458" s="325"/>
      <c r="H458" s="325"/>
      <c r="I458" s="325"/>
    </row>
    <row r="459" spans="1:9" ht="45" customHeight="1">
      <c r="A459" s="324" t="s">
        <v>259</v>
      </c>
      <c r="B459" s="324"/>
      <c r="C459" s="324"/>
      <c r="D459" s="324"/>
      <c r="E459" s="325" t="s">
        <v>261</v>
      </c>
      <c r="F459" s="325"/>
      <c r="G459" s="325"/>
      <c r="H459" s="325"/>
      <c r="I459" s="325"/>
    </row>
    <row r="460" spans="1:9" ht="45" customHeight="1">
      <c r="A460" s="324" t="s">
        <v>262</v>
      </c>
      <c r="B460" s="324"/>
      <c r="C460" s="324"/>
      <c r="D460" s="324"/>
      <c r="E460" s="325" t="s">
        <v>263</v>
      </c>
      <c r="F460" s="325"/>
      <c r="G460" s="325"/>
      <c r="H460" s="325"/>
      <c r="I460" s="325"/>
    </row>
    <row r="461" spans="1:9" ht="45" customHeight="1">
      <c r="A461" s="324" t="s">
        <v>264</v>
      </c>
      <c r="B461" s="324"/>
      <c r="C461" s="324"/>
      <c r="D461" s="324"/>
      <c r="E461" s="325" t="s">
        <v>265</v>
      </c>
      <c r="F461" s="325"/>
      <c r="G461" s="325"/>
      <c r="H461" s="325"/>
      <c r="I461" s="325"/>
    </row>
    <row r="462" spans="1:9" ht="45" customHeight="1">
      <c r="A462" s="324" t="s">
        <v>266</v>
      </c>
      <c r="B462" s="324"/>
      <c r="C462" s="324"/>
      <c r="D462" s="324"/>
      <c r="E462" s="325" t="s">
        <v>267</v>
      </c>
      <c r="F462" s="325"/>
      <c r="G462" s="325"/>
      <c r="H462" s="325"/>
      <c r="I462" s="325"/>
    </row>
    <row r="463" spans="1:9" ht="45" customHeight="1">
      <c r="A463" s="324" t="s">
        <v>285</v>
      </c>
      <c r="B463" s="324"/>
      <c r="C463" s="324"/>
      <c r="D463" s="324"/>
      <c r="E463" s="325" t="s">
        <v>286</v>
      </c>
      <c r="F463" s="325"/>
      <c r="G463" s="325"/>
      <c r="H463" s="325"/>
      <c r="I463" s="325"/>
    </row>
    <row r="464" spans="1:9" ht="45" customHeight="1">
      <c r="A464" s="324" t="s">
        <v>287</v>
      </c>
      <c r="B464" s="324"/>
      <c r="C464" s="324"/>
      <c r="D464" s="324"/>
      <c r="E464" s="325" t="s">
        <v>288</v>
      </c>
      <c r="F464" s="325"/>
      <c r="G464" s="325"/>
      <c r="H464" s="325"/>
      <c r="I464" s="325"/>
    </row>
    <row r="465" spans="1:9" ht="45" customHeight="1">
      <c r="A465" s="324" t="s">
        <v>289</v>
      </c>
      <c r="B465" s="324"/>
      <c r="C465" s="324"/>
      <c r="D465" s="324"/>
      <c r="E465" s="326" t="s">
        <v>290</v>
      </c>
      <c r="F465" s="326"/>
      <c r="G465" s="326"/>
      <c r="H465" s="326"/>
      <c r="I465" s="326"/>
    </row>
    <row r="466" spans="1:9" ht="45" customHeight="1">
      <c r="A466" s="324" t="s">
        <v>292</v>
      </c>
      <c r="B466" s="324"/>
      <c r="C466" s="324"/>
      <c r="D466" s="324"/>
      <c r="E466" s="326" t="s">
        <v>291</v>
      </c>
      <c r="F466" s="326"/>
      <c r="G466" s="326"/>
      <c r="H466" s="326"/>
      <c r="I466" s="326"/>
    </row>
    <row r="467" spans="1:9" ht="45" customHeight="1">
      <c r="A467" s="324" t="s">
        <v>293</v>
      </c>
      <c r="B467" s="324"/>
      <c r="C467" s="324"/>
      <c r="D467" s="324"/>
      <c r="E467" s="326" t="s">
        <v>294</v>
      </c>
      <c r="F467" s="326"/>
      <c r="G467" s="326"/>
      <c r="H467" s="326"/>
      <c r="I467" s="326"/>
    </row>
    <row r="468" spans="1:9" ht="45" customHeight="1">
      <c r="A468" s="324" t="s">
        <v>406</v>
      </c>
      <c r="B468" s="324"/>
      <c r="C468" s="324"/>
      <c r="D468" s="324"/>
      <c r="E468" s="317" t="s">
        <v>407</v>
      </c>
      <c r="F468" s="317"/>
      <c r="G468" s="317"/>
      <c r="H468" s="317"/>
      <c r="I468" s="317"/>
    </row>
    <row r="469" spans="1:9" ht="45" customHeight="1">
      <c r="A469" s="324" t="s">
        <v>408</v>
      </c>
      <c r="B469" s="324"/>
      <c r="C469" s="324"/>
      <c r="D469" s="324"/>
      <c r="E469" s="317" t="s">
        <v>465</v>
      </c>
      <c r="F469" s="317"/>
      <c r="G469" s="317"/>
      <c r="H469" s="317"/>
      <c r="I469" s="317"/>
    </row>
    <row r="470" spans="1:9" ht="45" customHeight="1">
      <c r="A470" s="324" t="s">
        <v>409</v>
      </c>
      <c r="B470" s="324"/>
      <c r="C470" s="324"/>
      <c r="D470" s="324"/>
      <c r="E470" s="317" t="s">
        <v>466</v>
      </c>
      <c r="F470" s="317"/>
      <c r="G470" s="317"/>
      <c r="H470" s="317"/>
      <c r="I470" s="317"/>
    </row>
    <row r="471" spans="1:9" ht="45" customHeight="1">
      <c r="A471" s="324" t="s">
        <v>410</v>
      </c>
      <c r="B471" s="324"/>
      <c r="C471" s="324"/>
      <c r="D471" s="324"/>
      <c r="E471" s="318" t="s">
        <v>411</v>
      </c>
      <c r="F471" s="318"/>
      <c r="G471" s="318"/>
      <c r="H471" s="318"/>
      <c r="I471" s="318"/>
    </row>
    <row r="472" spans="1:9" ht="45" customHeight="1">
      <c r="A472" s="324" t="s">
        <v>538</v>
      </c>
      <c r="B472" s="324"/>
      <c r="C472" s="324"/>
      <c r="D472" s="324"/>
      <c r="E472" s="318" t="s">
        <v>539</v>
      </c>
      <c r="F472" s="318"/>
      <c r="G472" s="318"/>
      <c r="H472" s="318"/>
      <c r="I472" s="318"/>
    </row>
    <row r="473" spans="1:9" ht="45" customHeight="1">
      <c r="A473" s="324" t="s">
        <v>540</v>
      </c>
      <c r="B473" s="324"/>
      <c r="C473" s="324"/>
      <c r="D473" s="324"/>
      <c r="E473" s="318" t="s">
        <v>541</v>
      </c>
      <c r="F473" s="318"/>
      <c r="G473" s="318"/>
      <c r="H473" s="318"/>
      <c r="I473" s="318"/>
    </row>
    <row r="474" spans="1:9" ht="45" customHeight="1">
      <c r="A474" s="324" t="s">
        <v>542</v>
      </c>
      <c r="B474" s="324"/>
      <c r="C474" s="324"/>
      <c r="D474" s="324"/>
      <c r="E474" s="318" t="s">
        <v>543</v>
      </c>
      <c r="F474" s="318"/>
      <c r="G474" s="318"/>
      <c r="H474" s="318"/>
      <c r="I474" s="318"/>
    </row>
    <row r="475" spans="1:9" ht="51" customHeight="1">
      <c r="A475" s="327" t="s">
        <v>544</v>
      </c>
      <c r="B475" s="327"/>
      <c r="C475" s="327"/>
      <c r="D475" s="327"/>
      <c r="E475" s="327"/>
      <c r="F475" s="327"/>
      <c r="G475" s="327"/>
      <c r="H475" s="327"/>
      <c r="I475" s="327"/>
    </row>
    <row r="476" spans="1:9" ht="69" customHeight="1">
      <c r="A476" s="328" t="s">
        <v>545</v>
      </c>
      <c r="B476" s="328"/>
      <c r="C476" s="328"/>
      <c r="D476" s="328"/>
      <c r="E476" s="329" t="s">
        <v>548</v>
      </c>
      <c r="F476" s="329"/>
      <c r="G476" s="329"/>
      <c r="H476" s="329"/>
      <c r="I476" s="329"/>
    </row>
  </sheetData>
  <sortState ref="A242:A294">
    <sortCondition ref="A242"/>
  </sortState>
  <mergeCells count="602">
    <mergeCell ref="C360:D360"/>
    <mergeCell ref="C361:D361"/>
    <mergeCell ref="C362:D362"/>
    <mergeCell ref="C363:D363"/>
    <mergeCell ref="C364:D364"/>
    <mergeCell ref="C365:D365"/>
    <mergeCell ref="C366:D366"/>
    <mergeCell ref="C351:D351"/>
    <mergeCell ref="C352:D352"/>
    <mergeCell ref="C353:D353"/>
    <mergeCell ref="C354:D354"/>
    <mergeCell ref="C355:D355"/>
    <mergeCell ref="C356:D356"/>
    <mergeCell ref="C357:D357"/>
    <mergeCell ref="C358:D358"/>
    <mergeCell ref="C359:D359"/>
    <mergeCell ref="C342:D342"/>
    <mergeCell ref="C343:D343"/>
    <mergeCell ref="C344:D344"/>
    <mergeCell ref="C345:D345"/>
    <mergeCell ref="C346:D346"/>
    <mergeCell ref="C347:D347"/>
    <mergeCell ref="C348:D348"/>
    <mergeCell ref="C349:D349"/>
    <mergeCell ref="C350:D350"/>
    <mergeCell ref="C333:D333"/>
    <mergeCell ref="C334:D334"/>
    <mergeCell ref="C335:D335"/>
    <mergeCell ref="C336:D336"/>
    <mergeCell ref="C337:D337"/>
    <mergeCell ref="C338:D338"/>
    <mergeCell ref="C339:D339"/>
    <mergeCell ref="C340:D340"/>
    <mergeCell ref="C341:D341"/>
    <mergeCell ref="C324:D324"/>
    <mergeCell ref="C325:D325"/>
    <mergeCell ref="C326:D326"/>
    <mergeCell ref="C327:D327"/>
    <mergeCell ref="C328:D328"/>
    <mergeCell ref="C329:D329"/>
    <mergeCell ref="C330:D330"/>
    <mergeCell ref="C331:D331"/>
    <mergeCell ref="C332:D332"/>
    <mergeCell ref="C315:D315"/>
    <mergeCell ref="C316:D316"/>
    <mergeCell ref="C317:D317"/>
    <mergeCell ref="C318:D318"/>
    <mergeCell ref="C319:D319"/>
    <mergeCell ref="C320:D320"/>
    <mergeCell ref="C321:D321"/>
    <mergeCell ref="C322:D322"/>
    <mergeCell ref="C323:D323"/>
    <mergeCell ref="F362:I362"/>
    <mergeCell ref="F363:I363"/>
    <mergeCell ref="F364:I364"/>
    <mergeCell ref="F365:I365"/>
    <mergeCell ref="F366:I366"/>
    <mergeCell ref="F297:I297"/>
    <mergeCell ref="C297:D297"/>
    <mergeCell ref="C298:D298"/>
    <mergeCell ref="C299:D299"/>
    <mergeCell ref="C300:D300"/>
    <mergeCell ref="C301:D301"/>
    <mergeCell ref="C302:D302"/>
    <mergeCell ref="C303:D303"/>
    <mergeCell ref="C304:D304"/>
    <mergeCell ref="C305:D305"/>
    <mergeCell ref="C306:D306"/>
    <mergeCell ref="C307:D307"/>
    <mergeCell ref="C308:D308"/>
    <mergeCell ref="C309:D309"/>
    <mergeCell ref="C310:D310"/>
    <mergeCell ref="C311:D311"/>
    <mergeCell ref="C312:D312"/>
    <mergeCell ref="C313:D313"/>
    <mergeCell ref="C314:D314"/>
    <mergeCell ref="F353:I353"/>
    <mergeCell ref="F354:I354"/>
    <mergeCell ref="F355:I355"/>
    <mergeCell ref="F356:I356"/>
    <mergeCell ref="F357:I357"/>
    <mergeCell ref="F358:I358"/>
    <mergeCell ref="F359:I359"/>
    <mergeCell ref="F360:I360"/>
    <mergeCell ref="F361:I361"/>
    <mergeCell ref="F344:I344"/>
    <mergeCell ref="F345:I345"/>
    <mergeCell ref="F346:I346"/>
    <mergeCell ref="F347:I347"/>
    <mergeCell ref="F348:I348"/>
    <mergeCell ref="F349:I349"/>
    <mergeCell ref="F350:I350"/>
    <mergeCell ref="F351:I351"/>
    <mergeCell ref="F352:I352"/>
    <mergeCell ref="F335:I335"/>
    <mergeCell ref="F336:I336"/>
    <mergeCell ref="F337:I337"/>
    <mergeCell ref="F338:I338"/>
    <mergeCell ref="F339:I339"/>
    <mergeCell ref="F340:I340"/>
    <mergeCell ref="F341:I341"/>
    <mergeCell ref="F342:I342"/>
    <mergeCell ref="F343:I343"/>
    <mergeCell ref="F326:I326"/>
    <mergeCell ref="F327:I327"/>
    <mergeCell ref="F328:I328"/>
    <mergeCell ref="F329:I329"/>
    <mergeCell ref="F330:I330"/>
    <mergeCell ref="F331:I331"/>
    <mergeCell ref="F332:I332"/>
    <mergeCell ref="F333:I333"/>
    <mergeCell ref="F334:I334"/>
    <mergeCell ref="F298:I298"/>
    <mergeCell ref="F299:I299"/>
    <mergeCell ref="F300:I300"/>
    <mergeCell ref="F301:I301"/>
    <mergeCell ref="F302:I302"/>
    <mergeCell ref="F303:I303"/>
    <mergeCell ref="F304:I304"/>
    <mergeCell ref="F305:I305"/>
    <mergeCell ref="F306:I306"/>
    <mergeCell ref="F317:I317"/>
    <mergeCell ref="F318:I318"/>
    <mergeCell ref="F319:I319"/>
    <mergeCell ref="F320:I320"/>
    <mergeCell ref="F321:I321"/>
    <mergeCell ref="F322:I322"/>
    <mergeCell ref="F323:I323"/>
    <mergeCell ref="F324:I324"/>
    <mergeCell ref="F325:I325"/>
    <mergeCell ref="F308:I308"/>
    <mergeCell ref="F309:I309"/>
    <mergeCell ref="F310:I310"/>
    <mergeCell ref="F311:I311"/>
    <mergeCell ref="F312:I312"/>
    <mergeCell ref="F313:I313"/>
    <mergeCell ref="F314:I314"/>
    <mergeCell ref="F315:I315"/>
    <mergeCell ref="F316:I316"/>
    <mergeCell ref="F307:I307"/>
    <mergeCell ref="A473:D473"/>
    <mergeCell ref="A474:D474"/>
    <mergeCell ref="A475:I475"/>
    <mergeCell ref="A476:D476"/>
    <mergeCell ref="E476:I476"/>
    <mergeCell ref="F237:I237"/>
    <mergeCell ref="F238:I238"/>
    <mergeCell ref="F239:I239"/>
    <mergeCell ref="F240:I240"/>
    <mergeCell ref="F241:I241"/>
    <mergeCell ref="F242:I242"/>
    <mergeCell ref="F243:I243"/>
    <mergeCell ref="F244:I244"/>
    <mergeCell ref="F245:I245"/>
    <mergeCell ref="F246:I246"/>
    <mergeCell ref="F247:I247"/>
    <mergeCell ref="F248:I248"/>
    <mergeCell ref="F249:I249"/>
    <mergeCell ref="F250:I250"/>
    <mergeCell ref="F251:I251"/>
    <mergeCell ref="F285:I285"/>
    <mergeCell ref="F286:I286"/>
    <mergeCell ref="F282:I282"/>
    <mergeCell ref="A466:D466"/>
    <mergeCell ref="A467:D467"/>
    <mergeCell ref="A468:D468"/>
    <mergeCell ref="A469:D469"/>
    <mergeCell ref="A470:D470"/>
    <mergeCell ref="A471:D471"/>
    <mergeCell ref="E455:I455"/>
    <mergeCell ref="E456:I456"/>
    <mergeCell ref="E457:I457"/>
    <mergeCell ref="E458:I458"/>
    <mergeCell ref="E459:I459"/>
    <mergeCell ref="E460:I460"/>
    <mergeCell ref="E461:I461"/>
    <mergeCell ref="E462:I462"/>
    <mergeCell ref="E463:I463"/>
    <mergeCell ref="E464:I464"/>
    <mergeCell ref="E465:I465"/>
    <mergeCell ref="E466:I466"/>
    <mergeCell ref="E467:I467"/>
    <mergeCell ref="E468:I468"/>
    <mergeCell ref="E469:I469"/>
    <mergeCell ref="A457:D457"/>
    <mergeCell ref="A458:D458"/>
    <mergeCell ref="A459:D459"/>
    <mergeCell ref="A460:D460"/>
    <mergeCell ref="A461:D461"/>
    <mergeCell ref="A462:D462"/>
    <mergeCell ref="A463:D463"/>
    <mergeCell ref="A464:D464"/>
    <mergeCell ref="A465:D465"/>
    <mergeCell ref="E470:I470"/>
    <mergeCell ref="E471:I471"/>
    <mergeCell ref="E472:I472"/>
    <mergeCell ref="E473:I473"/>
    <mergeCell ref="E474:I474"/>
    <mergeCell ref="B438:E438"/>
    <mergeCell ref="B439:E439"/>
    <mergeCell ref="F442:I442"/>
    <mergeCell ref="F443:I443"/>
    <mergeCell ref="F444:I444"/>
    <mergeCell ref="F445:I445"/>
    <mergeCell ref="F446:I446"/>
    <mergeCell ref="F447:I447"/>
    <mergeCell ref="F448:I448"/>
    <mergeCell ref="B442:E442"/>
    <mergeCell ref="B443:E443"/>
    <mergeCell ref="B444:E444"/>
    <mergeCell ref="B445:E445"/>
    <mergeCell ref="B446:E446"/>
    <mergeCell ref="B447:E447"/>
    <mergeCell ref="B448:E448"/>
    <mergeCell ref="A472:D472"/>
    <mergeCell ref="A455:D455"/>
    <mergeCell ref="A456:D456"/>
    <mergeCell ref="F432:I432"/>
    <mergeCell ref="F433:I433"/>
    <mergeCell ref="F434:I434"/>
    <mergeCell ref="F435:I435"/>
    <mergeCell ref="F436:I436"/>
    <mergeCell ref="F437:I437"/>
    <mergeCell ref="F438:I438"/>
    <mergeCell ref="F439:I439"/>
    <mergeCell ref="B422:E422"/>
    <mergeCell ref="B423:E423"/>
    <mergeCell ref="B424:E424"/>
    <mergeCell ref="B425:E425"/>
    <mergeCell ref="B426:E426"/>
    <mergeCell ref="B427:E427"/>
    <mergeCell ref="B428:E428"/>
    <mergeCell ref="B429:E429"/>
    <mergeCell ref="B430:E430"/>
    <mergeCell ref="B431:E431"/>
    <mergeCell ref="B432:E432"/>
    <mergeCell ref="B433:E433"/>
    <mergeCell ref="B434:E434"/>
    <mergeCell ref="B435:E435"/>
    <mergeCell ref="B436:E436"/>
    <mergeCell ref="B437:E437"/>
    <mergeCell ref="F423:I423"/>
    <mergeCell ref="F424:I424"/>
    <mergeCell ref="F425:I425"/>
    <mergeCell ref="F426:I426"/>
    <mergeCell ref="F427:I427"/>
    <mergeCell ref="F428:I428"/>
    <mergeCell ref="F429:I429"/>
    <mergeCell ref="F430:I430"/>
    <mergeCell ref="F431:I431"/>
    <mergeCell ref="F416:I416"/>
    <mergeCell ref="F417:I417"/>
    <mergeCell ref="F418:I418"/>
    <mergeCell ref="F419:I419"/>
    <mergeCell ref="B416:E416"/>
    <mergeCell ref="B417:E417"/>
    <mergeCell ref="B418:E418"/>
    <mergeCell ref="B419:E419"/>
    <mergeCell ref="F422:I422"/>
    <mergeCell ref="C420:E420"/>
    <mergeCell ref="B406:E406"/>
    <mergeCell ref="B407:E407"/>
    <mergeCell ref="B408:E408"/>
    <mergeCell ref="B409:E409"/>
    <mergeCell ref="B410:E410"/>
    <mergeCell ref="F413:I413"/>
    <mergeCell ref="F414:I414"/>
    <mergeCell ref="B413:E413"/>
    <mergeCell ref="B414:E414"/>
    <mergeCell ref="F406:I406"/>
    <mergeCell ref="F407:I407"/>
    <mergeCell ref="F408:I408"/>
    <mergeCell ref="F409:I409"/>
    <mergeCell ref="F410:I410"/>
    <mergeCell ref="A412:E412"/>
    <mergeCell ref="B397:E397"/>
    <mergeCell ref="B398:E398"/>
    <mergeCell ref="B399:E399"/>
    <mergeCell ref="B400:E400"/>
    <mergeCell ref="B401:E401"/>
    <mergeCell ref="B402:E402"/>
    <mergeCell ref="B403:E403"/>
    <mergeCell ref="B404:E404"/>
    <mergeCell ref="B405:E405"/>
    <mergeCell ref="F397:I397"/>
    <mergeCell ref="F398:I398"/>
    <mergeCell ref="F399:I399"/>
    <mergeCell ref="F400:I400"/>
    <mergeCell ref="F401:I401"/>
    <mergeCell ref="F402:I402"/>
    <mergeCell ref="F403:I403"/>
    <mergeCell ref="F404:I404"/>
    <mergeCell ref="F405:I405"/>
    <mergeCell ref="B394:E394"/>
    <mergeCell ref="F392:I392"/>
    <mergeCell ref="F393:I393"/>
    <mergeCell ref="F394:I394"/>
    <mergeCell ref="B373:E373"/>
    <mergeCell ref="B374:E374"/>
    <mergeCell ref="B375:E375"/>
    <mergeCell ref="B376:E376"/>
    <mergeCell ref="B377:E377"/>
    <mergeCell ref="B378:E378"/>
    <mergeCell ref="B379:E379"/>
    <mergeCell ref="B380:E380"/>
    <mergeCell ref="B381:E381"/>
    <mergeCell ref="B382:E382"/>
    <mergeCell ref="B383:E383"/>
    <mergeCell ref="B384:E384"/>
    <mergeCell ref="B385:E385"/>
    <mergeCell ref="B386:E386"/>
    <mergeCell ref="B387:E387"/>
    <mergeCell ref="B388:E388"/>
    <mergeCell ref="B389:E389"/>
    <mergeCell ref="B390:E390"/>
    <mergeCell ref="B391:E391"/>
    <mergeCell ref="B392:E392"/>
    <mergeCell ref="F268:I268"/>
    <mergeCell ref="F269:I269"/>
    <mergeCell ref="F270:I270"/>
    <mergeCell ref="F264:I264"/>
    <mergeCell ref="F265:I265"/>
    <mergeCell ref="B393:E393"/>
    <mergeCell ref="F383:I383"/>
    <mergeCell ref="F384:I384"/>
    <mergeCell ref="F385:I385"/>
    <mergeCell ref="F386:I386"/>
    <mergeCell ref="F387:I387"/>
    <mergeCell ref="F388:I388"/>
    <mergeCell ref="F389:I389"/>
    <mergeCell ref="F390:I390"/>
    <mergeCell ref="F391:I391"/>
    <mergeCell ref="F283:I283"/>
    <mergeCell ref="F284:I284"/>
    <mergeCell ref="F272:I272"/>
    <mergeCell ref="F273:I273"/>
    <mergeCell ref="F274:I274"/>
    <mergeCell ref="F271:I271"/>
    <mergeCell ref="A296:C296"/>
    <mergeCell ref="F252:I252"/>
    <mergeCell ref="F253:I253"/>
    <mergeCell ref="F254:I254"/>
    <mergeCell ref="F255:I255"/>
    <mergeCell ref="F256:I256"/>
    <mergeCell ref="F257:I257"/>
    <mergeCell ref="F258:I258"/>
    <mergeCell ref="F259:I259"/>
    <mergeCell ref="F267:I267"/>
    <mergeCell ref="F260:I260"/>
    <mergeCell ref="F261:I261"/>
    <mergeCell ref="F262:I262"/>
    <mergeCell ref="H232:I232"/>
    <mergeCell ref="H233:I233"/>
    <mergeCell ref="H234:I234"/>
    <mergeCell ref="B230:C230"/>
    <mergeCell ref="B231:C231"/>
    <mergeCell ref="B232:C232"/>
    <mergeCell ref="B233:C233"/>
    <mergeCell ref="B234:C234"/>
    <mergeCell ref="D230:E230"/>
    <mergeCell ref="D231:E231"/>
    <mergeCell ref="D232:E232"/>
    <mergeCell ref="D233:E233"/>
    <mergeCell ref="D234:E234"/>
    <mergeCell ref="F230:G230"/>
    <mergeCell ref="F231:G231"/>
    <mergeCell ref="F232:G232"/>
    <mergeCell ref="F233:G233"/>
    <mergeCell ref="F234:G234"/>
    <mergeCell ref="B224:C224"/>
    <mergeCell ref="B225:C225"/>
    <mergeCell ref="B226:C226"/>
    <mergeCell ref="B227:C227"/>
    <mergeCell ref="E226:F226"/>
    <mergeCell ref="B222:C222"/>
    <mergeCell ref="B223:C223"/>
    <mergeCell ref="H230:I230"/>
    <mergeCell ref="H231:I231"/>
    <mergeCell ref="G221:I221"/>
    <mergeCell ref="H167:I167"/>
    <mergeCell ref="H166:I166"/>
    <mergeCell ref="G222:I222"/>
    <mergeCell ref="G223:I223"/>
    <mergeCell ref="G224:I224"/>
    <mergeCell ref="G225:I225"/>
    <mergeCell ref="G226:I226"/>
    <mergeCell ref="G227:I227"/>
    <mergeCell ref="C68:I68"/>
    <mergeCell ref="B166:C166"/>
    <mergeCell ref="B167:C167"/>
    <mergeCell ref="A168:C168"/>
    <mergeCell ref="B169:C169"/>
    <mergeCell ref="B170:C170"/>
    <mergeCell ref="B171:C171"/>
    <mergeCell ref="C78:I78"/>
    <mergeCell ref="B210:F210"/>
    <mergeCell ref="F131:I131"/>
    <mergeCell ref="F132:I132"/>
    <mergeCell ref="F133:I133"/>
    <mergeCell ref="F134:I134"/>
    <mergeCell ref="F135:I135"/>
    <mergeCell ref="F136:I136"/>
    <mergeCell ref="F137:I137"/>
    <mergeCell ref="F138:I138"/>
    <mergeCell ref="F139:I139"/>
    <mergeCell ref="F140:I140"/>
    <mergeCell ref="F141:I141"/>
    <mergeCell ref="F142:I142"/>
    <mergeCell ref="F143:I143"/>
    <mergeCell ref="F144:I144"/>
    <mergeCell ref="F145:I145"/>
    <mergeCell ref="C57:I57"/>
    <mergeCell ref="C58:I58"/>
    <mergeCell ref="C59:I59"/>
    <mergeCell ref="C60:I60"/>
    <mergeCell ref="C61:I61"/>
    <mergeCell ref="C62:I62"/>
    <mergeCell ref="C63:I63"/>
    <mergeCell ref="C66:I66"/>
    <mergeCell ref="C67:I67"/>
    <mergeCell ref="A2:I2"/>
    <mergeCell ref="A8:I11"/>
    <mergeCell ref="A14:I18"/>
    <mergeCell ref="E44:I44"/>
    <mergeCell ref="E45:I47"/>
    <mergeCell ref="C51:I51"/>
    <mergeCell ref="C52:I52"/>
    <mergeCell ref="C53:I53"/>
    <mergeCell ref="C54:I54"/>
    <mergeCell ref="B5:F5"/>
    <mergeCell ref="B6:F6"/>
    <mergeCell ref="A7:B7"/>
    <mergeCell ref="A13:C13"/>
    <mergeCell ref="A40:I42"/>
    <mergeCell ref="F378:I378"/>
    <mergeCell ref="F379:I379"/>
    <mergeCell ref="F380:I380"/>
    <mergeCell ref="F381:I381"/>
    <mergeCell ref="F382:I382"/>
    <mergeCell ref="A372:H372"/>
    <mergeCell ref="F373:I373"/>
    <mergeCell ref="F374:I374"/>
    <mergeCell ref="F375:I375"/>
    <mergeCell ref="F376:I376"/>
    <mergeCell ref="F377:I377"/>
    <mergeCell ref="E217:F217"/>
    <mergeCell ref="E222:F222"/>
    <mergeCell ref="E223:F223"/>
    <mergeCell ref="E224:F224"/>
    <mergeCell ref="G217:I217"/>
    <mergeCell ref="G218:I218"/>
    <mergeCell ref="G219:I219"/>
    <mergeCell ref="G161:H161"/>
    <mergeCell ref="G162:H162"/>
    <mergeCell ref="E225:F225"/>
    <mergeCell ref="A45:D47"/>
    <mergeCell ref="E227:F227"/>
    <mergeCell ref="F266:I266"/>
    <mergeCell ref="F263:I263"/>
    <mergeCell ref="C69:I69"/>
    <mergeCell ref="C70:I70"/>
    <mergeCell ref="C71:I71"/>
    <mergeCell ref="C72:I72"/>
    <mergeCell ref="C73:I73"/>
    <mergeCell ref="C74:I74"/>
    <mergeCell ref="C75:I75"/>
    <mergeCell ref="C76:I76"/>
    <mergeCell ref="C77:I77"/>
    <mergeCell ref="F146:I146"/>
    <mergeCell ref="F147:I147"/>
    <mergeCell ref="H168:I175"/>
    <mergeCell ref="E218:F218"/>
    <mergeCell ref="E219:F219"/>
    <mergeCell ref="E220:F220"/>
    <mergeCell ref="E221:F221"/>
    <mergeCell ref="E215:F215"/>
    <mergeCell ref="E216:F216"/>
    <mergeCell ref="B172:C172"/>
    <mergeCell ref="B173:C173"/>
    <mergeCell ref="B174:C174"/>
    <mergeCell ref="B175:C175"/>
    <mergeCell ref="B215:C215"/>
    <mergeCell ref="B216:C216"/>
    <mergeCell ref="B217:C217"/>
    <mergeCell ref="B218:C218"/>
    <mergeCell ref="B219:C219"/>
    <mergeCell ref="B220:C220"/>
    <mergeCell ref="B221:C221"/>
    <mergeCell ref="A209:G209"/>
    <mergeCell ref="A213:B213"/>
    <mergeCell ref="A214:C214"/>
    <mergeCell ref="B211:F211"/>
    <mergeCell ref="G215:I215"/>
    <mergeCell ref="G216:I216"/>
    <mergeCell ref="G220:I220"/>
    <mergeCell ref="C237:D237"/>
    <mergeCell ref="C238:D238"/>
    <mergeCell ref="C239:D239"/>
    <mergeCell ref="C240:D240"/>
    <mergeCell ref="C241:D241"/>
    <mergeCell ref="C242:D242"/>
    <mergeCell ref="C243:D243"/>
    <mergeCell ref="C244:D244"/>
    <mergeCell ref="C245:D245"/>
    <mergeCell ref="C246:D246"/>
    <mergeCell ref="C247:D247"/>
    <mergeCell ref="C248:D248"/>
    <mergeCell ref="C249:D249"/>
    <mergeCell ref="C250:D250"/>
    <mergeCell ref="C251:D251"/>
    <mergeCell ref="C252:D252"/>
    <mergeCell ref="C253:D253"/>
    <mergeCell ref="C254:D254"/>
    <mergeCell ref="C264:D264"/>
    <mergeCell ref="C265:D265"/>
    <mergeCell ref="C266:D266"/>
    <mergeCell ref="C267:D267"/>
    <mergeCell ref="C268:D268"/>
    <mergeCell ref="C269:D269"/>
    <mergeCell ref="C270:D270"/>
    <mergeCell ref="C255:D255"/>
    <mergeCell ref="C256:D256"/>
    <mergeCell ref="C257:D257"/>
    <mergeCell ref="C258:D258"/>
    <mergeCell ref="C259:D259"/>
    <mergeCell ref="C260:D260"/>
    <mergeCell ref="C261:D261"/>
    <mergeCell ref="C262:D262"/>
    <mergeCell ref="C263:D263"/>
    <mergeCell ref="C286:D286"/>
    <mergeCell ref="C271:D271"/>
    <mergeCell ref="C272:D272"/>
    <mergeCell ref="C273:D273"/>
    <mergeCell ref="C274:D274"/>
    <mergeCell ref="C275:D275"/>
    <mergeCell ref="C276:D276"/>
    <mergeCell ref="C277:D277"/>
    <mergeCell ref="C278:D278"/>
    <mergeCell ref="F155:I155"/>
    <mergeCell ref="F156:I156"/>
    <mergeCell ref="A165:H165"/>
    <mergeCell ref="C287:D287"/>
    <mergeCell ref="C288:D288"/>
    <mergeCell ref="C289:D289"/>
    <mergeCell ref="C290:D290"/>
    <mergeCell ref="C291:D291"/>
    <mergeCell ref="C292:D292"/>
    <mergeCell ref="F275:I275"/>
    <mergeCell ref="F276:I276"/>
    <mergeCell ref="F277:I277"/>
    <mergeCell ref="F278:I278"/>
    <mergeCell ref="F279:I279"/>
    <mergeCell ref="F280:I280"/>
    <mergeCell ref="F281:I281"/>
    <mergeCell ref="F287:I287"/>
    <mergeCell ref="C279:D279"/>
    <mergeCell ref="C280:D280"/>
    <mergeCell ref="C281:D281"/>
    <mergeCell ref="C282:D282"/>
    <mergeCell ref="C283:D283"/>
    <mergeCell ref="C284:D284"/>
    <mergeCell ref="C285:D285"/>
    <mergeCell ref="A20:H20"/>
    <mergeCell ref="A34:B34"/>
    <mergeCell ref="F148:I148"/>
    <mergeCell ref="F149:I149"/>
    <mergeCell ref="F150:I150"/>
    <mergeCell ref="F151:I151"/>
    <mergeCell ref="F152:I152"/>
    <mergeCell ref="F153:I153"/>
    <mergeCell ref="F154:I154"/>
    <mergeCell ref="C118:F118"/>
    <mergeCell ref="C37:E37"/>
    <mergeCell ref="C120:F120"/>
    <mergeCell ref="D22:E22"/>
    <mergeCell ref="D23:E23"/>
    <mergeCell ref="D24:E24"/>
    <mergeCell ref="D25:E25"/>
    <mergeCell ref="D26:E26"/>
    <mergeCell ref="D27:E27"/>
    <mergeCell ref="D28:E28"/>
    <mergeCell ref="D29:E29"/>
    <mergeCell ref="D30:E30"/>
    <mergeCell ref="C55:I55"/>
    <mergeCell ref="C56:I56"/>
    <mergeCell ref="A369:B369"/>
    <mergeCell ref="A421:E421"/>
    <mergeCell ref="A441:E441"/>
    <mergeCell ref="A450:C450"/>
    <mergeCell ref="A454:I454"/>
    <mergeCell ref="F288:I288"/>
    <mergeCell ref="F289:I289"/>
    <mergeCell ref="F290:I290"/>
    <mergeCell ref="F291:I291"/>
    <mergeCell ref="F292:I292"/>
    <mergeCell ref="F293:I293"/>
    <mergeCell ref="C293:D293"/>
    <mergeCell ref="A415:E415"/>
    <mergeCell ref="A451:B451"/>
    <mergeCell ref="A396:C396"/>
    <mergeCell ref="A452:B452"/>
    <mergeCell ref="A371:C371"/>
  </mergeCells>
  <hyperlinks>
    <hyperlink ref="B21" r:id="rId1"/>
    <hyperlink ref="C37" r:id="rId2"/>
    <hyperlink ref="E45" r:id="rId3"/>
    <hyperlink ref="F376" r:id="rId4"/>
    <hyperlink ref="F374" r:id="rId5"/>
    <hyperlink ref="F375" r:id="rId6"/>
    <hyperlink ref="F377" r:id="rId7"/>
    <hyperlink ref="F398" r:id="rId8"/>
    <hyperlink ref="F399" r:id="rId9"/>
    <hyperlink ref="F400" r:id="rId10"/>
    <hyperlink ref="F401" r:id="rId11"/>
    <hyperlink ref="F414" r:id="rId12"/>
    <hyperlink ref="C52" r:id="rId13"/>
    <hyperlink ref="C67" r:id="rId14"/>
    <hyperlink ref="E82" r:id="rId15" location="!/estadisticas/burbujas"/>
    <hyperlink ref="E83" r:id="rId16" location="!/estadisticas/burbujas"/>
    <hyperlink ref="E84" r:id="rId17" location="!/estadisticas/burbujas"/>
    <hyperlink ref="F423" r:id="rId18"/>
    <hyperlink ref="F443" r:id="rId19"/>
    <hyperlink ref="E455" r:id="rId20"/>
    <hyperlink ref="E456" r:id="rId21"/>
    <hyperlink ref="E457" r:id="rId22"/>
    <hyperlink ref="E458" r:id="rId23"/>
    <hyperlink ref="E459" r:id="rId24"/>
    <hyperlink ref="E460" r:id="rId25"/>
    <hyperlink ref="E461" r:id="rId26"/>
    <hyperlink ref="C55" r:id="rId27"/>
    <hyperlink ref="C68" r:id="rId28"/>
    <hyperlink ref="C69" r:id="rId29"/>
    <hyperlink ref="C70" r:id="rId30"/>
    <hyperlink ref="E463" r:id="rId31"/>
    <hyperlink ref="E464" display="https://www.aduana.gov.py/7886-8-La%20Aduana%20de%20la%20Rep%C3%BAblica%20del%20Paraguay%20(DNA)%20y%20Aduanas%20y%20Protecci%C3%B3n%20Fronteriza%20de%20EE.UU.%20(DHS-CBP)%20acuerdan%20avanzar%20en%20el%20intercambio%20de%20informaci%C3%B3n%20y%20focaliza"/>
    <hyperlink ref="E465" r:id="rId32"/>
    <hyperlink ref="E466" r:id="rId33"/>
    <hyperlink ref="E467" r:id="rId34"/>
    <hyperlink ref="C54" r:id="rId35"/>
    <hyperlink ref="C53" r:id="rId36"/>
    <hyperlink ref="G161" r:id="rId37"/>
    <hyperlink ref="D232" r:id="rId38"/>
    <hyperlink ref="F378" r:id="rId39"/>
    <hyperlink ref="F379" r:id="rId40"/>
    <hyperlink ref="F380" r:id="rId41"/>
    <hyperlink ref="F428" r:id="rId42"/>
    <hyperlink ref="F427" r:id="rId43"/>
    <hyperlink ref="F426" r:id="rId44"/>
    <hyperlink ref="F425" r:id="rId45"/>
    <hyperlink ref="F424" r:id="rId46"/>
    <hyperlink ref="F444" r:id="rId47"/>
    <hyperlink ref="E85" r:id="rId48" location="!/estadisticas/burbujas "/>
    <hyperlink ref="E86" r:id="rId49" location="!/estadisticas/burbujas "/>
    <hyperlink ref="E87" r:id="rId50" location="!/estadisticas/burbujas "/>
    <hyperlink ref="F298" r:id="rId51"/>
    <hyperlink ref="F299" r:id="rId52"/>
    <hyperlink ref="F300" r:id="rId53"/>
    <hyperlink ref="F301" r:id="rId54"/>
    <hyperlink ref="F302" r:id="rId55"/>
    <hyperlink ref="F303" r:id="rId56"/>
    <hyperlink ref="F304" r:id="rId57"/>
    <hyperlink ref="F305" r:id="rId58"/>
    <hyperlink ref="F306" r:id="rId59"/>
    <hyperlink ref="F307" r:id="rId60"/>
    <hyperlink ref="F308" r:id="rId61"/>
    <hyperlink ref="F309" r:id="rId62"/>
    <hyperlink ref="G216" r:id="rId63"/>
    <hyperlink ref="G217" r:id="rId64"/>
    <hyperlink ref="G218" r:id="rId65"/>
    <hyperlink ref="G220" r:id="rId66"/>
    <hyperlink ref="G219" r:id="rId67"/>
    <hyperlink ref="G222" r:id="rId68"/>
    <hyperlink ref="G223" r:id="rId69"/>
    <hyperlink ref="G224" r:id="rId70"/>
    <hyperlink ref="F132" r:id="rId71"/>
    <hyperlink ref="F133" r:id="rId72" location="proveedores "/>
    <hyperlink ref="F134" r:id="rId73"/>
    <hyperlink ref="C56" r:id="rId74"/>
    <hyperlink ref="C57" r:id="rId75"/>
    <hyperlink ref="C58" r:id="rId76"/>
    <hyperlink ref="C71" r:id="rId77"/>
    <hyperlink ref="C72" r:id="rId78"/>
    <hyperlink ref="C73" r:id="rId79"/>
    <hyperlink ref="C38" r:id="rId80"/>
    <hyperlink ref="F381" r:id="rId81"/>
    <hyperlink ref="F382" r:id="rId82"/>
    <hyperlink ref="F384" r:id="rId83"/>
    <hyperlink ref="F383" r:id="rId84"/>
    <hyperlink ref="F388" r:id="rId85"/>
    <hyperlink ref="F385" r:id="rId86"/>
    <hyperlink ref="F386" r:id="rId87"/>
    <hyperlink ref="F387" r:id="rId88"/>
    <hyperlink ref="F406" r:id="rId89"/>
    <hyperlink ref="F402" r:id="rId90"/>
    <hyperlink ref="F405" r:id="rId91"/>
    <hyperlink ref="F429" r:id="rId92"/>
    <hyperlink ref="F430" r:id="rId93"/>
    <hyperlink ref="F431" r:id="rId94"/>
    <hyperlink ref="F445" r:id="rId95"/>
    <hyperlink ref="E88" r:id="rId96" location="!/estadisticas/burbujas"/>
    <hyperlink ref="E89" r:id="rId97" location="!/estadisticas/burbujas"/>
    <hyperlink ref="E90" r:id="rId98" location="!/estadisticas/burbujas"/>
    <hyperlink ref="C39" r:id="rId99"/>
    <hyperlink ref="F310" r:id="rId100" display="https://secure.aduana.gov.py/sqr/home.seam"/>
    <hyperlink ref="F311" r:id="rId101" display="https://secure.aduana.gov.py/sqr/home.seam"/>
    <hyperlink ref="F312" r:id="rId102" display="https://secure.aduana.gov.py/sqr/home.seam"/>
    <hyperlink ref="F313" r:id="rId103" display="https://secure.aduana.gov.py/sqr/home.seam"/>
    <hyperlink ref="F314" r:id="rId104" display="https://secure.aduana.gov.py/sqr/home.seam"/>
    <hyperlink ref="F315" r:id="rId105" display="https://secure.aduana.gov.py/sqr/home.seam"/>
    <hyperlink ref="F316" r:id="rId106" display="https://secure.aduana.gov.py/sqr/home.seam"/>
    <hyperlink ref="F317" r:id="rId107" display="https://secure.aduana.gov.py/sqr/home.seam"/>
    <hyperlink ref="F318" r:id="rId108" display="https://secure.aduana.gov.py/sqr/home.seam"/>
    <hyperlink ref="F319" r:id="rId109" display="https://secure.aduana.gov.py/sqr/home.seam"/>
    <hyperlink ref="F320" r:id="rId110" display="https://secure.aduana.gov.py/sqr/home.seam"/>
    <hyperlink ref="F321" r:id="rId111" display="https://secure.aduana.gov.py/sqr/home.seam"/>
    <hyperlink ref="F322" r:id="rId112" display="https://secure.aduana.gov.py/sqr/home.seam"/>
    <hyperlink ref="F323" r:id="rId113" display="https://secure.aduana.gov.py/sqr/home.seam"/>
    <hyperlink ref="F324" r:id="rId114" display="https://secure.aduana.gov.py/sqr/home.seam"/>
    <hyperlink ref="F325" r:id="rId115" display="https://secure.aduana.gov.py/sqr/home.seam"/>
    <hyperlink ref="F326" r:id="rId116" display="https://secure.aduana.gov.py/sqr/home.seam"/>
    <hyperlink ref="F327" r:id="rId117" display="https://secure.aduana.gov.py/sqr/home.seam"/>
    <hyperlink ref="F328" r:id="rId118" display="https://secure.aduana.gov.py/sqr/home.seam"/>
    <hyperlink ref="F329" r:id="rId119" display="https://secure.aduana.gov.py/sqr/home.seam"/>
    <hyperlink ref="E468" r:id="rId120"/>
    <hyperlink ref="E469" r:id="rId121"/>
    <hyperlink ref="E470" r:id="rId122"/>
    <hyperlink ref="E471" r:id="rId123"/>
    <hyperlink ref="B135" r:id="rId124" display="https://www.contrataciones.gov.py/licitaciones/adjudicacion/389805-servicio-mantenimiento-reparacion-vehiculos-dna-1/resumen-adjudicacion.html"/>
    <hyperlink ref="B136" r:id="rId125" display="https://www.contrataciones.gov.py/licitaciones/adjudicacion/389806-adquisicion-herramientas-taller-1/resumen-adjudicacion.html"/>
    <hyperlink ref="B137" r:id="rId126" display="https://www.contrataciones.gov.py/licitaciones/adjudicacion/389858-adquisicion-papel-carton-criterio-sustentable-utiles-oficinas-1/resumen-adjudicacion.html"/>
    <hyperlink ref="B138" r:id="rId127" display="https://www.contrataciones.gov.py/licitaciones/adjudicacion/389862-adquisicion-elementos-limpiezas-1/resumen-adjudicacion.html"/>
    <hyperlink ref="B139" r:id="rId128" display="https://www.contrataciones.gov.py/licitaciones/adjudicacion/389864-adquisicion-vehiculos-1/resumen-adjudicacion.html"/>
    <hyperlink ref="B140" r:id="rId129" display="https://www.contrataciones.gov.py/licitaciones/adjudicacion/389993-servicio-ceremonial-gastronomico-1/resumen-adjudicacion.html"/>
    <hyperlink ref="B141" r:id="rId130" display="https://www.contrataciones.gov.py/licitaciones/adjudicacion/390145-provision-agua-mineral-1/resumen-adjudicacion.html"/>
    <hyperlink ref="B142" r:id="rId131" display="https://www.contrataciones.gov.py/licitaciones/adjudicacion/397458-construccion-pozo-artesiano-tanque-metalico-red-distribucion-habitacional-infante-ri-1/resumen-adjudicacion.html"/>
    <hyperlink ref="B143" r:id="rId132" display="https://www.contrataciones.gov.py/licitaciones/adjudicacion/397459-provision-colocacion-mamparas-cortinado-1/resumen-adjudicacion.html"/>
    <hyperlink ref="B144" r:id="rId133" display="https://www.contrataciones.gov.py/licitaciones/adjudicacion/397461-servicio-lavado-vehiculo-1/resumen-adjudicacion.html"/>
    <hyperlink ref="B145" r:id="rId134" display="https://www.contrataciones.gov.py/licitaciones/adjudicacion/398800-auditoria-iso-9001-2015-1/resumen-adjudicacion.html"/>
    <hyperlink ref="B146" r:id="rId135" display="https://www.contrataciones.gov.py/licitaciones/adjudicacion/398801-servicio-topografia-1/resumen-adjudicacion.html"/>
    <hyperlink ref="B147" r:id="rId136" display="https://www.contrataciones.gov.py/licitaciones/adjudicacion/399634-mantenimiento-correctivo-cambio-parte-piezas-unidades-escaneres-moviles-dna-1/resumen-adjudicacion.html"/>
    <hyperlink ref="C59" r:id="rId137"/>
    <hyperlink ref="C60" r:id="rId138"/>
    <hyperlink ref="C74" r:id="rId139"/>
    <hyperlink ref="C75" r:id="rId140"/>
    <hyperlink ref="C76" r:id="rId141"/>
    <hyperlink ref="E91" r:id="rId142" location="!/estadisticas/burbujas"/>
    <hyperlink ref="E92" r:id="rId143" location="!/estadisticas/burbujas"/>
    <hyperlink ref="E93" r:id="rId144" location="!/estadisticas/burbujas"/>
    <hyperlink ref="H168" r:id="rId145"/>
    <hyperlink ref="F432" r:id="rId146"/>
    <hyperlink ref="F417" r:id="rId147"/>
    <hyperlink ref="F418" r:id="rId148"/>
    <hyperlink ref="F407" r:id="rId149"/>
    <hyperlink ref="F389" r:id="rId150"/>
    <hyperlink ref="F390" r:id="rId151"/>
    <hyperlink ref="F391" r:id="rId152"/>
    <hyperlink ref="F392" r:id="rId153"/>
    <hyperlink ref="F393" r:id="rId154"/>
    <hyperlink ref="F394" r:id="rId155"/>
    <hyperlink ref="F446" r:id="rId156"/>
    <hyperlink ref="F447" r:id="rId157"/>
    <hyperlink ref="A472" r:id="rId158" tooltip="Aduanas rompe el record histórico en  recaudación por segundo mes consecutivo_x000d__x000a_" display="https://www.aduana.gov.py/8027-8-Recaudaci%C3%B3n de ayer roz%C3%B3 los 100.000 millones de guaran%C3%ADes.html"/>
    <hyperlink ref="C61" r:id="rId159"/>
    <hyperlink ref="E476" r:id="rId160"/>
    <hyperlink ref="F273" r:id="rId161"/>
    <hyperlink ref="F272" r:id="rId162"/>
    <hyperlink ref="F271" r:id="rId163"/>
    <hyperlink ref="F238" r:id="rId164"/>
    <hyperlink ref="F239" r:id="rId165"/>
    <hyperlink ref="F240" r:id="rId166"/>
    <hyperlink ref="F241" r:id="rId167"/>
    <hyperlink ref="F242" r:id="rId168"/>
    <hyperlink ref="F243" r:id="rId169"/>
    <hyperlink ref="F244" r:id="rId170"/>
    <hyperlink ref="F245" r:id="rId171"/>
    <hyperlink ref="F246" r:id="rId172"/>
    <hyperlink ref="F247" r:id="rId173"/>
    <hyperlink ref="F248" r:id="rId174"/>
    <hyperlink ref="F249" r:id="rId175"/>
    <hyperlink ref="F251" r:id="rId176"/>
    <hyperlink ref="F252" r:id="rId177"/>
    <hyperlink ref="F253" r:id="rId178"/>
    <hyperlink ref="F255" r:id="rId179"/>
    <hyperlink ref="F256" r:id="rId180"/>
    <hyperlink ref="F259" r:id="rId181"/>
    <hyperlink ref="F260" r:id="rId182"/>
    <hyperlink ref="F261" r:id="rId183"/>
    <hyperlink ref="F262" r:id="rId184"/>
    <hyperlink ref="F263" r:id="rId185"/>
    <hyperlink ref="F264" r:id="rId186"/>
    <hyperlink ref="F265" r:id="rId187"/>
    <hyperlink ref="F266" r:id="rId188"/>
    <hyperlink ref="F267" r:id="rId189"/>
    <hyperlink ref="F268" r:id="rId190"/>
    <hyperlink ref="F269" r:id="rId191"/>
    <hyperlink ref="F270" r:id="rId192"/>
    <hyperlink ref="F274" r:id="rId193"/>
    <hyperlink ref="F275" r:id="rId194"/>
    <hyperlink ref="F276" r:id="rId195"/>
    <hyperlink ref="F277" r:id="rId196"/>
    <hyperlink ref="F278" r:id="rId197"/>
    <hyperlink ref="F279" r:id="rId198"/>
    <hyperlink ref="F280" r:id="rId199"/>
    <hyperlink ref="F281" r:id="rId200"/>
    <hyperlink ref="F282" r:id="rId201"/>
    <hyperlink ref="F283" r:id="rId202"/>
    <hyperlink ref="F284" r:id="rId203"/>
    <hyperlink ref="F285" r:id="rId204"/>
    <hyperlink ref="F286" r:id="rId205"/>
    <hyperlink ref="F287" r:id="rId206"/>
    <hyperlink ref="F288" r:id="rId207"/>
    <hyperlink ref="F289" r:id="rId208"/>
    <hyperlink ref="F290" r:id="rId209"/>
    <hyperlink ref="F291" r:id="rId210"/>
    <hyperlink ref="F292" r:id="rId211"/>
    <hyperlink ref="F293" r:id="rId212"/>
    <hyperlink ref="B148" r:id="rId213" display="https://www.contrataciones.gov.py/licitaciones/adjudicacion/389778-adquisicion-servidores-sistema-informatico-sofia-1/resumen-adjudicacion.html"/>
    <hyperlink ref="F148" r:id="rId214" location="proveedores "/>
    <hyperlink ref="B149" r:id="rId215" display="https://www.contrataciones.gov.py/licitaciones/adjudicacion/389753-adquisicion-cintas-tintas-tonner-1/resumen-adjudicacion.html"/>
    <hyperlink ref="F149" r:id="rId216" location="proveedores"/>
    <hyperlink ref="B150" r:id="rId217" display="https://www.contrataciones.gov.py/licitaciones/adjudicacion/401963-adquisicion-maquinarias-equipos-1/resumen-adjudicacion.html"/>
    <hyperlink ref="F150" r:id="rId218" location="proveedores"/>
    <hyperlink ref="B151" r:id="rId219" display="https://www.contrataciones.gov.py/licitaciones/adjudicacion/390887-servicio-cerrajeria-1/resumen-adjudicacion.html"/>
    <hyperlink ref="B152" r:id="rId220" display="https://www.contrataciones.gov.py/licitaciones/adjudicacion/389801-construccion-administracion-aduana-salto-guaira-1/resumen-adjudicacion.html"/>
    <hyperlink ref="B153" r:id="rId221" display="https://www.contrataciones.gov.py/licitaciones/adjudicacion/403219-mantenimiento-correctivo-preventivo-equipos-rayos-x-marca-rapiscan-systems-1/resumen-adjudicacion.html"/>
    <hyperlink ref="B154" r:id="rId222" display="https://www.contrataciones.gov.py/licitaciones/adjudicacion/389796-servicio-mantenimiento-reapacion-habitacional-ciudad-este-1/resumen-adjudicacion.html"/>
    <hyperlink ref="B155" r:id="rId223" display="https://www.contrataciones.gov.py/licitaciones/adjudicacion/402238-adquisicion-equipos-informaticos-retroproyector-1/resumen-adjudicacion.html"/>
    <hyperlink ref="B156" r:id="rId224" display="https://www.contrataciones.gov.py/licitaciones/adjudicacion/402296-adquisicion-muebles-electrodomesticos-1/resumen-adjudicacion.html"/>
    <hyperlink ref="F155" r:id="rId225" location="proveedores"/>
    <hyperlink ref="F154" r:id="rId226" location="proveedores"/>
    <hyperlink ref="F151" r:id="rId227" location="proveedores"/>
    <hyperlink ref="F152" r:id="rId228" location="proveedores"/>
    <hyperlink ref="F153" r:id="rId229" location="proveedores"/>
    <hyperlink ref="F156" r:id="rId230" location="proveedores"/>
  </hyperlinks>
  <pageMargins left="0.70866141732283472" right="0.70866141732283472" top="0.74803149606299213" bottom="0.74803149606299213" header="0.31496062992125984" footer="0.31496062992125984"/>
  <pageSetup paperSize="9" orientation="landscape" r:id="rId231"/>
  <headerFooter>
    <oddFooter>Página &amp;P de &amp;F</oddFooter>
  </headerFooter>
  <drawing r:id="rId23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Juzgado N° 4</dc:creator>
  <cp:lastModifiedBy>Juzgado N° 4</cp:lastModifiedBy>
  <cp:lastPrinted>2021-07-14T13:29:29Z</cp:lastPrinted>
  <dcterms:created xsi:type="dcterms:W3CDTF">2021-07-05T13:48:11Z</dcterms:created>
  <dcterms:modified xsi:type="dcterms:W3CDTF">2022-01-07T17:55:58Z</dcterms:modified>
</cp:coreProperties>
</file>